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45" windowHeight="8175"/>
  </bookViews>
  <sheets>
    <sheet name="Annual Demand" sheetId="33" r:id="rId1"/>
    <sheet name="Capex" sheetId="34" r:id="rId2"/>
    <sheet name="Sample" sheetId="4" r:id="rId3"/>
  </sheets>
  <calcPr calcId="145621"/>
</workbook>
</file>

<file path=xl/calcChain.xml><?xml version="1.0" encoding="utf-8"?>
<calcChain xmlns="http://schemas.openxmlformats.org/spreadsheetml/2006/main">
  <c r="D5" i="33" l="1"/>
  <c r="E5" i="33"/>
  <c r="F5" i="33"/>
  <c r="G5" i="33"/>
  <c r="H5" i="33"/>
  <c r="C5" i="33"/>
</calcChain>
</file>

<file path=xl/sharedStrings.xml><?xml version="1.0" encoding="utf-8"?>
<sst xmlns="http://schemas.openxmlformats.org/spreadsheetml/2006/main" count="88" uniqueCount="59">
  <si>
    <t>Armenia</t>
  </si>
  <si>
    <t>Transmission Installed Base (km)</t>
  </si>
  <si>
    <t>Distribution Installed Base (km)</t>
  </si>
  <si>
    <t>Line Extension (km)</t>
  </si>
  <si>
    <t xml:space="preserve">Transmission </t>
  </si>
  <si>
    <t>Distribution</t>
  </si>
  <si>
    <t>Cables</t>
  </si>
  <si>
    <t>Insulators</t>
  </si>
  <si>
    <t>Towers</t>
  </si>
  <si>
    <t>Trunk transmission</t>
  </si>
  <si>
    <t>All Transmission</t>
  </si>
  <si>
    <t>Reticulation</t>
  </si>
  <si>
    <t>Transmission</t>
  </si>
  <si>
    <t>Sub-Trans</t>
  </si>
  <si>
    <t>330 kV &gt;</t>
  </si>
  <si>
    <t>200-275 kV</t>
  </si>
  <si>
    <t>110-161 kV</t>
  </si>
  <si>
    <t>45-90 kV</t>
  </si>
  <si>
    <t>OH line</t>
  </si>
  <si>
    <t>UG cable</t>
  </si>
  <si>
    <t>Subsea</t>
  </si>
  <si>
    <t>MV OH</t>
  </si>
  <si>
    <t>MV UG</t>
  </si>
  <si>
    <t>LV OH</t>
  </si>
  <si>
    <t>LV UG</t>
  </si>
  <si>
    <t>Turkey</t>
  </si>
  <si>
    <t>Azerbaijan</t>
  </si>
  <si>
    <t>Georgia</t>
  </si>
  <si>
    <t>Iran</t>
  </si>
  <si>
    <t>Country</t>
  </si>
  <si>
    <t>Connection Type</t>
  </si>
  <si>
    <t>Operational state</t>
  </si>
  <si>
    <t>Line HVL-330 kV (100 km)</t>
  </si>
  <si>
    <t>Out of Service</t>
  </si>
  <si>
    <t>Line HVL-220 kV (63.5 km)</t>
  </si>
  <si>
    <t>Line HVL-110 kV (98 km)</t>
  </si>
  <si>
    <t>Line HVL-110 kV (30 km)</t>
  </si>
  <si>
    <t>One line HVL-220 kV (65 km)</t>
  </si>
  <si>
    <t>Operational</t>
  </si>
  <si>
    <t>One line HVL-110 kV (35.8 km)</t>
  </si>
  <si>
    <t>One line HVL-110 kV (19 km)</t>
  </si>
  <si>
    <t>One line HVL-220 kV (78.5 km)</t>
  </si>
  <si>
    <t>One line HVL-220 kV</t>
  </si>
  <si>
    <t>Network Map ↘ Grid Interconnections →</t>
  </si>
  <si>
    <t>Annual Demand</t>
  </si>
  <si>
    <t>Cables &gt;1KV</t>
  </si>
  <si>
    <t>Actual</t>
  </si>
  <si>
    <t>Forecast</t>
  </si>
  <si>
    <t>Capital Expenditure</t>
  </si>
  <si>
    <t>2011*</t>
  </si>
  <si>
    <t xml:space="preserve">* all 2011 figures actual. 2012 and onward estimated. </t>
  </si>
  <si>
    <t>Annual Demand (2011 Million US$)</t>
  </si>
  <si>
    <t>©2012 NRG Expert</t>
  </si>
  <si>
    <t>All figures 2011 Million US$</t>
  </si>
  <si>
    <r>
      <rPr>
        <sz val="10"/>
        <rFont val="Calibri"/>
        <family val="2"/>
      </rPr>
      <t>©</t>
    </r>
    <r>
      <rPr>
        <sz val="10"/>
        <rFont val="Arial"/>
        <family val="2"/>
      </rPr>
      <t>NRG Expert, 2012</t>
    </r>
  </si>
  <si>
    <t>T&amp;D Capex</t>
  </si>
  <si>
    <t>Sector Capex</t>
  </si>
  <si>
    <t>All Power Transportation Equipment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</si>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</sst>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theme="6" tint="0.39994506668294322"/>
      </bottom>
      <diagonal/>
    </border>
    <border>
      <left/>
      <right style="dashed">
        <color auto="1"/>
      </right>
      <top style="medium">
        <color theme="6" tint="0.39994506668294322"/>
      </top>
      <bottom/>
      <diagonal/>
    </border>
    <border>
      <left style="dashed">
        <color auto="1"/>
      </left>
      <right style="dashed">
        <color auto="1"/>
      </right>
      <top style="medium">
        <color theme="6" tint="0.39994506668294322"/>
      </top>
      <bottom/>
      <diagonal/>
    </border>
    <border>
      <left/>
      <right style="dotted">
        <color auto="1"/>
      </right>
      <top style="medium">
        <color theme="6" tint="0.39994506668294322"/>
      </top>
      <bottom/>
      <diagonal/>
    </border>
    <border>
      <left/>
      <right style="dotted">
        <color auto="1"/>
      </right>
      <top/>
      <bottom/>
      <diagonal/>
    </border>
    <border>
      <left/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theme="6" tint="0.39994506668294322"/>
      </bottom>
      <diagonal/>
    </border>
    <border>
      <left/>
      <right style="thin">
        <color indexed="64"/>
      </right>
      <top/>
      <bottom style="medium">
        <color theme="6" tint="0.39994506668294322"/>
      </bottom>
      <diagonal/>
    </border>
    <border>
      <left style="thin">
        <color indexed="64"/>
      </left>
      <right style="thin">
        <color indexed="64"/>
      </right>
      <top/>
      <bottom style="medium">
        <color theme="6" tint="0.39994506668294322"/>
      </bottom>
      <diagonal/>
    </border>
    <border>
      <left style="dashed">
        <color indexed="64"/>
      </left>
      <right style="thin">
        <color indexed="64"/>
      </right>
      <top style="medium">
        <color theme="6" tint="0.39994506668294322"/>
      </top>
      <bottom/>
      <diagonal/>
    </border>
    <border>
      <left style="thin">
        <color indexed="64"/>
      </left>
      <right style="dashed">
        <color indexed="64"/>
      </right>
      <top style="medium">
        <color theme="6" tint="0.39994506668294322"/>
      </top>
      <bottom/>
      <diagonal/>
    </border>
    <border>
      <left style="thin">
        <color indexed="64"/>
      </left>
      <right style="dotted">
        <color indexed="64"/>
      </right>
      <top style="medium">
        <color theme="6" tint="0.39994506668294322"/>
      </top>
      <bottom/>
      <diagonal/>
    </border>
    <border>
      <left style="dotted">
        <color indexed="64"/>
      </left>
      <right style="thin">
        <color indexed="64"/>
      </right>
      <top style="medium">
        <color theme="6" tint="0.39994506668294322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thick">
        <color theme="6" tint="0.59996337778862885"/>
      </bottom>
      <diagonal/>
    </border>
  </borders>
  <cellStyleXfs count="20">
    <xf numFmtId="0" fontId="0" fillId="0" borderId="0"/>
    <xf numFmtId="0" fontId="3" fillId="0" borderId="1" applyNumberFormat="0" applyFill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Protection="0">
      <alignment horizontal="center" vertical="center"/>
    </xf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ont="1" applyFill="1"/>
    <xf numFmtId="0" fontId="6" fillId="3" borderId="0" xfId="13" applyNumberFormat="1" applyFill="1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3" fillId="3" borderId="1" xfId="1" applyFill="1" applyProtection="1">
      <protection locked="0"/>
    </xf>
    <xf numFmtId="0" fontId="3" fillId="3" borderId="1" xfId="1" applyFill="1" applyAlignment="1" applyProtection="1">
      <alignment horizontal="center"/>
      <protection locked="0"/>
    </xf>
    <xf numFmtId="3" fontId="7" fillId="3" borderId="0" xfId="12" applyNumberFormat="1" applyFont="1" applyFill="1" applyBorder="1" applyProtection="1">
      <protection locked="0"/>
    </xf>
    <xf numFmtId="164" fontId="0" fillId="3" borderId="6" xfId="11" applyFont="1" applyFill="1" applyBorder="1" applyAlignment="1" applyProtection="1">
      <alignment horizontal="center" vertical="center"/>
      <protection locked="0"/>
    </xf>
    <xf numFmtId="164" fontId="0" fillId="3" borderId="7" xfId="11" applyFont="1" applyFill="1" applyBorder="1" applyAlignment="1" applyProtection="1">
      <alignment horizontal="center" vertical="center"/>
      <protection locked="0"/>
    </xf>
    <xf numFmtId="164" fontId="0" fillId="3" borderId="8" xfId="11" applyFont="1" applyFill="1" applyBorder="1" applyAlignment="1" applyProtection="1">
      <alignment horizontal="center" vertical="center"/>
      <protection locked="0"/>
    </xf>
    <xf numFmtId="164" fontId="0" fillId="3" borderId="0" xfId="11" applyFont="1" applyFill="1" applyBorder="1" applyAlignment="1" applyProtection="1">
      <alignment horizontal="center" vertical="center"/>
      <protection locked="0"/>
    </xf>
    <xf numFmtId="164" fontId="8" fillId="3" borderId="0" xfId="11" applyFont="1" applyFill="1" applyBorder="1" applyAlignment="1" applyProtection="1">
      <alignment horizontal="center" vertical="center"/>
      <protection locked="0"/>
    </xf>
    <xf numFmtId="164" fontId="8" fillId="3" borderId="13" xfId="11" applyFont="1" applyFill="1" applyBorder="1" applyAlignment="1" applyProtection="1">
      <alignment horizontal="center" vertical="center"/>
      <protection locked="0"/>
    </xf>
    <xf numFmtId="164" fontId="3" fillId="3" borderId="1" xfId="1" applyNumberFormat="1" applyFill="1" applyAlignment="1" applyProtection="1">
      <alignment horizontal="center" vertical="center"/>
      <protection locked="0"/>
    </xf>
    <xf numFmtId="164" fontId="3" fillId="3" borderId="16" xfId="1" applyNumberFormat="1" applyFill="1" applyBorder="1" applyAlignment="1" applyProtection="1">
      <alignment horizontal="center" vertical="center"/>
      <protection locked="0"/>
    </xf>
    <xf numFmtId="164" fontId="3" fillId="3" borderId="1" xfId="1" applyNumberFormat="1" applyFill="1" applyBorder="1" applyAlignment="1" applyProtection="1">
      <alignment horizontal="center" vertical="center"/>
      <protection locked="0"/>
    </xf>
    <xf numFmtId="0" fontId="3" fillId="3" borderId="17" xfId="1" applyFill="1" applyBorder="1" applyAlignment="1" applyProtection="1">
      <alignment horizontal="center"/>
      <protection locked="0"/>
    </xf>
    <xf numFmtId="0" fontId="3" fillId="3" borderId="16" xfId="1" applyFill="1" applyBorder="1" applyAlignment="1" applyProtection="1">
      <alignment horizontal="center"/>
      <protection locked="0"/>
    </xf>
    <xf numFmtId="9" fontId="0" fillId="3" borderId="2" xfId="11" applyNumberFormat="1" applyFont="1" applyFill="1" applyBorder="1" applyAlignment="1" applyProtection="1">
      <alignment horizontal="center" vertical="center"/>
      <protection locked="0"/>
    </xf>
    <xf numFmtId="9" fontId="0" fillId="3" borderId="3" xfId="11" applyNumberFormat="1" applyFont="1" applyFill="1" applyBorder="1" applyAlignment="1" applyProtection="1">
      <alignment horizontal="center" vertical="center"/>
      <protection locked="0"/>
    </xf>
    <xf numFmtId="9" fontId="0" fillId="3" borderId="19" xfId="11" applyNumberFormat="1" applyFont="1" applyFill="1" applyBorder="1" applyAlignment="1" applyProtection="1">
      <alignment horizontal="center" vertical="center"/>
      <protection locked="0"/>
    </xf>
    <xf numFmtId="9" fontId="0" fillId="3" borderId="20" xfId="11" applyNumberFormat="1" applyFont="1" applyFill="1" applyBorder="1" applyAlignment="1" applyProtection="1">
      <alignment horizontal="center" vertical="center"/>
      <protection locked="0"/>
    </xf>
    <xf numFmtId="9" fontId="0" fillId="3" borderId="19" xfId="0" applyNumberFormat="1" applyFill="1" applyBorder="1" applyProtection="1">
      <protection locked="0"/>
    </xf>
    <xf numFmtId="9" fontId="0" fillId="3" borderId="20" xfId="0" applyNumberFormat="1" applyFill="1" applyBorder="1" applyProtection="1">
      <protection locked="0"/>
    </xf>
    <xf numFmtId="9" fontId="0" fillId="3" borderId="21" xfId="0" applyNumberFormat="1" applyFill="1" applyBorder="1" applyProtection="1">
      <protection locked="0"/>
    </xf>
    <xf numFmtId="9" fontId="0" fillId="3" borderId="22" xfId="0" applyNumberFormat="1" applyFill="1" applyBorder="1" applyProtection="1">
      <protection locked="0"/>
    </xf>
    <xf numFmtId="9" fontId="0" fillId="3" borderId="12" xfId="0" applyNumberFormat="1" applyFill="1" applyBorder="1" applyProtection="1">
      <protection locked="0"/>
    </xf>
    <xf numFmtId="9" fontId="0" fillId="3" borderId="0" xfId="0" applyNumberFormat="1" applyFill="1" applyProtection="1">
      <protection locked="0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0" fillId="3" borderId="0" xfId="6" applyFont="1" applyFill="1" applyBorder="1"/>
    <xf numFmtId="0" fontId="10" fillId="4" borderId="0" xfId="6" applyFont="1" applyFill="1" applyBorder="1"/>
    <xf numFmtId="0" fontId="4" fillId="3" borderId="0" xfId="6" applyFont="1" applyFill="1" applyBorder="1"/>
    <xf numFmtId="3" fontId="10" fillId="4" borderId="0" xfId="6" applyNumberFormat="1" applyFont="1" applyFill="1" applyBorder="1"/>
    <xf numFmtId="0" fontId="4" fillId="4" borderId="0" xfId="6" applyFont="1" applyFill="1" applyBorder="1" applyAlignment="1">
      <alignment horizontal="center"/>
    </xf>
    <xf numFmtId="0" fontId="4" fillId="4" borderId="0" xfId="6" applyFont="1" applyFill="1" applyBorder="1"/>
    <xf numFmtId="3" fontId="4" fillId="3" borderId="0" xfId="6" applyNumberFormat="1" applyFont="1" applyFill="1" applyBorder="1"/>
    <xf numFmtId="3" fontId="4" fillId="4" borderId="0" xfId="6" applyNumberFormat="1" applyFont="1" applyFill="1" applyBorder="1"/>
    <xf numFmtId="1" fontId="10" fillId="9" borderId="0" xfId="6" applyNumberFormat="1" applyFont="1" applyFill="1" applyBorder="1"/>
    <xf numFmtId="164" fontId="4" fillId="4" borderId="0" xfId="2" applyFont="1" applyFill="1" applyBorder="1"/>
    <xf numFmtId="0" fontId="10" fillId="5" borderId="0" xfId="6" applyFont="1" applyFill="1" applyBorder="1" applyAlignment="1"/>
    <xf numFmtId="0" fontId="10" fillId="6" borderId="0" xfId="6" applyFont="1" applyFill="1" applyBorder="1"/>
    <xf numFmtId="0" fontId="10" fillId="7" borderId="0" xfId="6" applyFont="1" applyFill="1" applyBorder="1"/>
    <xf numFmtId="0" fontId="10" fillId="8" borderId="0" xfId="6" applyFont="1" applyFill="1" applyBorder="1"/>
    <xf numFmtId="0" fontId="4" fillId="5" borderId="0" xfId="6" applyFont="1" applyFill="1" applyBorder="1" applyAlignment="1">
      <alignment horizontal="center" vertical="center"/>
    </xf>
    <xf numFmtId="0" fontId="4" fillId="5" borderId="0" xfId="6" applyFont="1" applyFill="1" applyBorder="1" applyAlignment="1">
      <alignment vertical="center"/>
    </xf>
    <xf numFmtId="0" fontId="4" fillId="6" borderId="0" xfId="6" applyFont="1" applyFill="1" applyBorder="1" applyAlignment="1">
      <alignment horizontal="center"/>
    </xf>
    <xf numFmtId="0" fontId="4" fillId="7" borderId="0" xfId="6" applyFont="1" applyFill="1" applyBorder="1" applyAlignment="1">
      <alignment horizontal="center"/>
    </xf>
    <xf numFmtId="0" fontId="4" fillId="8" borderId="0" xfId="6" applyFont="1" applyFill="1" applyBorder="1" applyAlignment="1">
      <alignment horizontal="center"/>
    </xf>
    <xf numFmtId="0" fontId="4" fillId="5" borderId="0" xfId="6" applyFont="1" applyFill="1" applyBorder="1" applyAlignment="1">
      <alignment horizontal="center"/>
    </xf>
    <xf numFmtId="43" fontId="4" fillId="3" borderId="0" xfId="16" applyFont="1" applyFill="1" applyBorder="1"/>
    <xf numFmtId="43" fontId="4" fillId="4" borderId="0" xfId="16" applyFont="1" applyFill="1" applyBorder="1"/>
    <xf numFmtId="1" fontId="4" fillId="9" borderId="0" xfId="6" applyNumberFormat="1" applyFont="1" applyFill="1" applyBorder="1" applyAlignment="1">
      <alignment horizontal="center"/>
    </xf>
    <xf numFmtId="164" fontId="4" fillId="3" borderId="0" xfId="2" applyFont="1" applyFill="1" applyBorder="1"/>
    <xf numFmtId="165" fontId="0" fillId="3" borderId="4" xfId="11" applyNumberFormat="1" applyFont="1" applyFill="1" applyBorder="1" applyAlignment="1" applyProtection="1">
      <alignment horizontal="center" vertical="center"/>
      <protection locked="0"/>
    </xf>
    <xf numFmtId="165" fontId="0" fillId="3" borderId="0" xfId="11" applyNumberFormat="1" applyFont="1" applyFill="1" applyBorder="1" applyAlignment="1" applyProtection="1">
      <alignment horizontal="center" vertical="center"/>
      <protection locked="0"/>
    </xf>
    <xf numFmtId="165" fontId="0" fillId="3" borderId="5" xfId="11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Protection="1">
      <protection locked="0"/>
    </xf>
    <xf numFmtId="0" fontId="3" fillId="3" borderId="0" xfId="1" applyFill="1" applyBorder="1" applyProtection="1">
      <protection locked="0"/>
    </xf>
    <xf numFmtId="0" fontId="3" fillId="3" borderId="0" xfId="1" applyFill="1" applyBorder="1" applyAlignment="1" applyProtection="1">
      <alignment horizontal="center"/>
      <protection locked="0"/>
    </xf>
    <xf numFmtId="0" fontId="0" fillId="3" borderId="0" xfId="0" applyFont="1" applyFill="1"/>
    <xf numFmtId="0" fontId="0" fillId="3" borderId="0" xfId="0" applyFill="1"/>
    <xf numFmtId="0" fontId="2" fillId="3" borderId="0" xfId="0" applyFont="1" applyFill="1"/>
    <xf numFmtId="0" fontId="4" fillId="9" borderId="0" xfId="0" applyFont="1" applyFill="1" applyBorder="1" applyAlignment="1">
      <alignment horizontal="center"/>
    </xf>
    <xf numFmtId="0" fontId="8" fillId="3" borderId="10" xfId="0" applyFont="1" applyFill="1" applyBorder="1" applyAlignment="1" applyProtection="1">
      <alignment horizontal="center"/>
      <protection locked="0"/>
    </xf>
    <xf numFmtId="0" fontId="8" fillId="3" borderId="16" xfId="0" applyFont="1" applyFill="1" applyBorder="1" applyAlignment="1" applyProtection="1">
      <alignment horizontal="center"/>
      <protection locked="0"/>
    </xf>
    <xf numFmtId="164" fontId="8" fillId="3" borderId="9" xfId="11" applyFont="1" applyFill="1" applyBorder="1" applyAlignment="1" applyProtection="1">
      <alignment horizontal="center" vertical="center"/>
      <protection locked="0"/>
    </xf>
    <xf numFmtId="164" fontId="8" fillId="3" borderId="10" xfId="11" applyFont="1" applyFill="1" applyBorder="1" applyAlignment="1" applyProtection="1">
      <alignment horizontal="center"/>
      <protection locked="0"/>
    </xf>
    <xf numFmtId="164" fontId="8" fillId="3" borderId="0" xfId="11" applyFont="1" applyFill="1" applyBorder="1" applyAlignment="1" applyProtection="1">
      <alignment horizontal="center"/>
      <protection locked="0"/>
    </xf>
    <xf numFmtId="164" fontId="8" fillId="3" borderId="11" xfId="11" applyFont="1" applyFill="1" applyBorder="1" applyAlignment="1" applyProtection="1">
      <alignment horizontal="center"/>
      <protection locked="0"/>
    </xf>
    <xf numFmtId="164" fontId="8" fillId="3" borderId="14" xfId="11" applyFont="1" applyFill="1" applyBorder="1" applyAlignment="1" applyProtection="1">
      <alignment horizontal="center"/>
      <protection locked="0"/>
    </xf>
    <xf numFmtId="164" fontId="8" fillId="3" borderId="9" xfId="11" applyFont="1" applyFill="1" applyBorder="1" applyAlignment="1" applyProtection="1">
      <alignment horizontal="center"/>
      <protection locked="0"/>
    </xf>
    <xf numFmtId="164" fontId="8" fillId="3" borderId="15" xfId="1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Alignment="1" applyProtection="1">
      <alignment horizontal="center"/>
      <protection locked="0"/>
    </xf>
    <xf numFmtId="0" fontId="8" fillId="3" borderId="14" xfId="0" applyFont="1" applyFill="1" applyBorder="1" applyAlignment="1" applyProtection="1">
      <alignment horizontal="center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8" fillId="3" borderId="18" xfId="0" applyFont="1" applyFill="1" applyBorder="1" applyAlignment="1" applyProtection="1">
      <alignment horizontal="center"/>
      <protection locked="0"/>
    </xf>
  </cellXfs>
  <cellStyles count="20">
    <cellStyle name="Comma" xfId="11" builtinId="3"/>
    <cellStyle name="Comma 2" xfId="2"/>
    <cellStyle name="Comma 2 2" xfId="15"/>
    <cellStyle name="Comma 2 3" xfId="16"/>
    <cellStyle name="Comma 3" xfId="3"/>
    <cellStyle name="Comma 4" xfId="4"/>
    <cellStyle name="Heading 3 2" xfId="1"/>
    <cellStyle name="MAND_x000d_CHECK.COMMAND_x000e_RENAME.COMMAND_x0008_SHOW.BAR_x000b_DELETE.MENU_x000e_DELETE.COMMAND_x000e_GET.CHA" xfId="5"/>
    <cellStyle name="Normal" xfId="0" builtinId="0"/>
    <cellStyle name="Normal 2" xfId="6"/>
    <cellStyle name="Normal 2 2" xfId="7"/>
    <cellStyle name="Normal 2 3" xfId="14"/>
    <cellStyle name="Normal 3" xfId="8"/>
    <cellStyle name="Normal 4" xfId="17"/>
    <cellStyle name="Normal 4 2" xfId="18"/>
    <cellStyle name="Percent" xfId="12" builtinId="5"/>
    <cellStyle name="Percent 2" xfId="9"/>
    <cellStyle name="Percent 2 2" xfId="19"/>
    <cellStyle name="Percent 3" xfId="10"/>
    <cellStyle name="Title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</xdr:row>
      <xdr:rowOff>47625</xdr:rowOff>
    </xdr:from>
    <xdr:to>
      <xdr:col>17</xdr:col>
      <xdr:colOff>171450</xdr:colOff>
      <xdr:row>25</xdr:row>
      <xdr:rowOff>133350</xdr:rowOff>
    </xdr:to>
    <xdr:sp macro="" textlink="">
      <xdr:nvSpPr>
        <xdr:cNvPr id="2" name="TextBox 1"/>
        <xdr:cNvSpPr txBox="1"/>
      </xdr:nvSpPr>
      <xdr:spPr>
        <a:xfrm>
          <a:off x="8067675" y="438150"/>
          <a:ext cx="6838950" cy="451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Network Map, Source: Armenergo</a:t>
          </a:r>
        </a:p>
        <a:p>
          <a:endParaRPr lang="en-US" sz="1100"/>
        </a:p>
      </xdr:txBody>
    </xdr:sp>
    <xdr:clientData/>
  </xdr:twoCellAnchor>
  <xdr:twoCellAnchor editAs="oneCell">
    <xdr:from>
      <xdr:col>8</xdr:col>
      <xdr:colOff>381000</xdr:colOff>
      <xdr:row>5</xdr:row>
      <xdr:rowOff>57150</xdr:rowOff>
    </xdr:from>
    <xdr:to>
      <xdr:col>14</xdr:col>
      <xdr:colOff>514350</xdr:colOff>
      <xdr:row>24</xdr:row>
      <xdr:rowOff>104775</xdr:rowOff>
    </xdr:to>
    <xdr:pic>
      <xdr:nvPicPr>
        <xdr:cNvPr id="3" name="Picture 2" descr="Armenia's Electricity Transmission Grid (warning: 124K image size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1025" y="1028700"/>
          <a:ext cx="4972050" cy="3695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5"/>
  <sheetViews>
    <sheetView tabSelected="1" workbookViewId="0">
      <pane xSplit="2" ySplit="3" topLeftCell="C4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2.75" x14ac:dyDescent="0.2"/>
  <cols>
    <col min="1" max="1" width="28.140625" style="43" bestFit="1" customWidth="1"/>
    <col min="2" max="2" width="2.42578125" style="43" customWidth="1"/>
    <col min="3" max="8" width="11.28515625" style="41" customWidth="1"/>
    <col min="9" max="9" width="2.42578125" style="41" customWidth="1"/>
    <col min="10" max="15" width="10.28515625" style="41" customWidth="1"/>
    <col min="16" max="16" width="2.42578125" style="41" customWidth="1"/>
    <col min="17" max="22" width="9.28515625" style="41" customWidth="1"/>
    <col min="23" max="23" width="2.42578125" style="41" customWidth="1"/>
    <col min="24" max="29" width="9.28515625" style="41" customWidth="1"/>
    <col min="30" max="30" width="2.42578125" style="41" customWidth="1"/>
    <col min="31" max="16384" width="9.140625" style="41"/>
  </cols>
  <sheetData>
    <row r="1" spans="1:29" s="37" customFormat="1" x14ac:dyDescent="0.2">
      <c r="A1" s="36" t="s">
        <v>44</v>
      </c>
      <c r="C1" s="46" t="s">
        <v>57</v>
      </c>
      <c r="D1" s="46"/>
      <c r="E1" s="46"/>
      <c r="F1" s="46"/>
      <c r="G1" s="46"/>
      <c r="H1" s="46"/>
      <c r="J1" s="47" t="s">
        <v>45</v>
      </c>
      <c r="K1" s="47"/>
      <c r="L1" s="47"/>
      <c r="M1" s="47"/>
      <c r="N1" s="47"/>
      <c r="O1" s="47"/>
      <c r="Q1" s="48" t="s">
        <v>7</v>
      </c>
      <c r="R1" s="48"/>
      <c r="S1" s="48"/>
      <c r="T1" s="48"/>
      <c r="U1" s="48"/>
      <c r="V1" s="48"/>
      <c r="X1" s="49" t="s">
        <v>8</v>
      </c>
      <c r="Y1" s="49"/>
      <c r="Z1" s="49"/>
      <c r="AA1" s="49"/>
      <c r="AB1" s="49"/>
      <c r="AC1" s="49"/>
    </row>
    <row r="2" spans="1:29" x14ac:dyDescent="0.2">
      <c r="A2" s="38" t="s">
        <v>53</v>
      </c>
      <c r="B2" s="39"/>
      <c r="C2" s="50" t="s">
        <v>46</v>
      </c>
      <c r="D2" s="51" t="s">
        <v>47</v>
      </c>
      <c r="E2" s="51"/>
      <c r="F2" s="51"/>
      <c r="G2" s="51"/>
      <c r="H2" s="51"/>
      <c r="J2" s="52" t="s">
        <v>46</v>
      </c>
      <c r="K2" s="52" t="s">
        <v>47</v>
      </c>
      <c r="L2" s="52"/>
      <c r="M2" s="52"/>
      <c r="N2" s="52"/>
      <c r="O2" s="52"/>
      <c r="Q2" s="53" t="s">
        <v>46</v>
      </c>
      <c r="R2" s="53" t="s">
        <v>47</v>
      </c>
      <c r="S2" s="53"/>
      <c r="T2" s="53"/>
      <c r="U2" s="53"/>
      <c r="V2" s="53"/>
      <c r="X2" s="54" t="s">
        <v>46</v>
      </c>
      <c r="Y2" s="54" t="s">
        <v>47</v>
      </c>
      <c r="Z2" s="54"/>
      <c r="AA2" s="54"/>
      <c r="AB2" s="54"/>
      <c r="AC2" s="54"/>
    </row>
    <row r="3" spans="1:29" x14ac:dyDescent="0.2">
      <c r="A3" s="38" t="s">
        <v>54</v>
      </c>
      <c r="B3" s="39"/>
      <c r="C3" s="55">
        <v>2011</v>
      </c>
      <c r="D3" s="55">
        <v>2012</v>
      </c>
      <c r="E3" s="55">
        <v>2013</v>
      </c>
      <c r="F3" s="55">
        <v>2014</v>
      </c>
      <c r="G3" s="55">
        <v>2015</v>
      </c>
      <c r="H3" s="55">
        <v>2016</v>
      </c>
      <c r="I3" s="40"/>
      <c r="J3" s="52">
        <v>2011</v>
      </c>
      <c r="K3" s="52">
        <v>2012</v>
      </c>
      <c r="L3" s="52">
        <v>2013</v>
      </c>
      <c r="M3" s="52">
        <v>2014</v>
      </c>
      <c r="N3" s="52">
        <v>2015</v>
      </c>
      <c r="O3" s="52">
        <v>2016</v>
      </c>
      <c r="P3" s="40"/>
      <c r="Q3" s="53">
        <v>2011</v>
      </c>
      <c r="R3" s="53">
        <v>2012</v>
      </c>
      <c r="S3" s="53">
        <v>2013</v>
      </c>
      <c r="T3" s="53">
        <v>2014</v>
      </c>
      <c r="U3" s="53">
        <v>2015</v>
      </c>
      <c r="V3" s="53">
        <v>2016</v>
      </c>
      <c r="W3" s="40"/>
      <c r="X3" s="54">
        <v>2011</v>
      </c>
      <c r="Y3" s="54">
        <v>2012</v>
      </c>
      <c r="Z3" s="54">
        <v>2013</v>
      </c>
      <c r="AA3" s="54">
        <v>2014</v>
      </c>
      <c r="AB3" s="54">
        <v>2015</v>
      </c>
      <c r="AC3" s="54">
        <v>2016</v>
      </c>
    </row>
    <row r="4" spans="1:29" x14ac:dyDescent="0.2">
      <c r="A4" s="39"/>
      <c r="B4" s="39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</row>
    <row r="5" spans="1:29" x14ac:dyDescent="0.2">
      <c r="A5" s="42" t="s">
        <v>58</v>
      </c>
      <c r="C5" s="56">
        <f>SUM(J5,Q5,X5)</f>
        <v>37.991771054985207</v>
      </c>
      <c r="D5" s="56">
        <f t="shared" ref="D5:H5" si="0">SUM(K5,R5,Y5)</f>
        <v>40.271277318284319</v>
      </c>
      <c r="E5" s="56">
        <f t="shared" si="0"/>
        <v>42.68755395738139</v>
      </c>
      <c r="F5" s="56">
        <f t="shared" si="0"/>
        <v>45.248807194824273</v>
      </c>
      <c r="G5" s="56">
        <f t="shared" si="0"/>
        <v>47.737491590539626</v>
      </c>
      <c r="H5" s="56">
        <f t="shared" si="0"/>
        <v>48.653099311882613</v>
      </c>
      <c r="I5" s="57"/>
      <c r="J5" s="56">
        <v>27.419061790720104</v>
      </c>
      <c r="K5" s="56">
        <v>29.064205498163311</v>
      </c>
      <c r="L5" s="56">
        <v>30.808057828053116</v>
      </c>
      <c r="M5" s="56">
        <v>32.656541297736304</v>
      </c>
      <c r="N5" s="56">
        <v>34.452651069111809</v>
      </c>
      <c r="O5" s="56">
        <v>35.113454816618862</v>
      </c>
      <c r="P5" s="57"/>
      <c r="Q5" s="56">
        <v>7.4036221643414164</v>
      </c>
      <c r="R5" s="56">
        <v>7.847839494201903</v>
      </c>
      <c r="S5" s="56">
        <v>8.3187098638540178</v>
      </c>
      <c r="T5" s="56">
        <v>8.8178324556852594</v>
      </c>
      <c r="U5" s="56">
        <v>9.3028132407479482</v>
      </c>
      <c r="V5" s="56">
        <v>9.4812417117388428</v>
      </c>
      <c r="W5" s="57"/>
      <c r="X5" s="56">
        <v>3.1690870999236886</v>
      </c>
      <c r="Y5" s="56">
        <v>3.3592323259191104</v>
      </c>
      <c r="Z5" s="56">
        <v>3.5607862654742575</v>
      </c>
      <c r="AA5" s="56">
        <v>3.7744334414027132</v>
      </c>
      <c r="AB5" s="56">
        <v>3.9820272806798629</v>
      </c>
      <c r="AC5" s="56">
        <v>4.0584027835249152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"/>
  <sheetViews>
    <sheetView workbookViewId="0">
      <pane xSplit="2" ySplit="3" topLeftCell="C4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2.75" x14ac:dyDescent="0.2"/>
  <cols>
    <col min="1" max="1" width="28.140625" style="43" bestFit="1" customWidth="1"/>
    <col min="2" max="2" width="2.42578125" style="43" customWidth="1"/>
    <col min="3" max="3" width="11.28515625" style="41" bestFit="1" customWidth="1"/>
    <col min="4" max="4" width="2.42578125" style="43" customWidth="1"/>
    <col min="5" max="10" width="11.28515625" style="41" customWidth="1"/>
    <col min="11" max="16384" width="9.140625" style="41"/>
  </cols>
  <sheetData>
    <row r="1" spans="1:10" x14ac:dyDescent="0.2">
      <c r="A1" s="36" t="s">
        <v>48</v>
      </c>
      <c r="B1" s="37"/>
      <c r="C1" s="44" t="s">
        <v>55</v>
      </c>
      <c r="D1" s="37"/>
      <c r="E1" s="44" t="s">
        <v>56</v>
      </c>
      <c r="F1" s="44"/>
      <c r="G1" s="44"/>
      <c r="H1" s="44"/>
      <c r="I1" s="44"/>
      <c r="J1" s="44"/>
    </row>
    <row r="2" spans="1:10" x14ac:dyDescent="0.2">
      <c r="A2" s="38" t="s">
        <v>53</v>
      </c>
      <c r="B2" s="37"/>
      <c r="C2" s="58" t="s">
        <v>46</v>
      </c>
      <c r="D2" s="37"/>
      <c r="E2" s="58" t="s">
        <v>46</v>
      </c>
      <c r="F2" s="58" t="s">
        <v>47</v>
      </c>
      <c r="G2" s="58"/>
      <c r="H2" s="58"/>
      <c r="I2" s="58"/>
      <c r="J2" s="58"/>
    </row>
    <row r="3" spans="1:10" x14ac:dyDescent="0.2">
      <c r="A3" s="38" t="s">
        <v>54</v>
      </c>
      <c r="B3" s="41"/>
      <c r="C3" s="58">
        <v>2011</v>
      </c>
      <c r="D3" s="41"/>
      <c r="E3" s="58">
        <v>2011</v>
      </c>
      <c r="F3" s="58">
        <v>2012</v>
      </c>
      <c r="G3" s="58">
        <v>2013</v>
      </c>
      <c r="H3" s="58">
        <v>2014</v>
      </c>
      <c r="I3" s="58">
        <v>2015</v>
      </c>
      <c r="J3" s="69">
        <v>2016</v>
      </c>
    </row>
    <row r="4" spans="1:10" x14ac:dyDescent="0.2">
      <c r="A4" s="39"/>
      <c r="B4" s="39"/>
      <c r="C4" s="45"/>
      <c r="D4" s="39"/>
      <c r="E4" s="45"/>
      <c r="F4" s="45"/>
      <c r="G4" s="45"/>
      <c r="H4" s="45"/>
      <c r="I4" s="45"/>
      <c r="J4" s="45"/>
    </row>
    <row r="5" spans="1:10" x14ac:dyDescent="0.2">
      <c r="A5" s="42" t="s">
        <v>58</v>
      </c>
      <c r="C5" s="59">
        <v>155.70384316620007</v>
      </c>
      <c r="E5" s="59">
        <v>57.067322044139324</v>
      </c>
      <c r="F5" s="59">
        <v>60.49136136678765</v>
      </c>
      <c r="G5" s="59">
        <v>64.120843048794939</v>
      </c>
      <c r="H5" s="59">
        <v>67.968093631722653</v>
      </c>
      <c r="I5" s="59">
        <v>71.361294728011998</v>
      </c>
      <c r="J5" s="59">
        <v>72.638057447566027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U34"/>
  <sheetViews>
    <sheetView workbookViewId="0">
      <selection activeCell="B1" sqref="B1"/>
    </sheetView>
  </sheetViews>
  <sheetFormatPr defaultRowHeight="15" x14ac:dyDescent="0.25"/>
  <cols>
    <col min="1" max="1" width="2.42578125" style="1" customWidth="1"/>
    <col min="2" max="2" width="35.140625" style="3" bestFit="1" customWidth="1"/>
    <col min="3" max="3" width="13.28515625" style="3" customWidth="1"/>
    <col min="4" max="8" width="13.28515625" style="1" customWidth="1"/>
    <col min="9" max="13" width="11.5703125" style="1" customWidth="1"/>
    <col min="14" max="14" width="14.7109375" style="1" bestFit="1" customWidth="1"/>
    <col min="15" max="15" width="12.85546875" style="1" bestFit="1" customWidth="1"/>
    <col min="16" max="18" width="9.140625" style="1"/>
    <col min="19" max="19" width="28.5703125" style="1" customWidth="1"/>
    <col min="20" max="20" width="42.85546875" style="1" customWidth="1"/>
    <col min="21" max="21" width="18.5703125" style="1" customWidth="1"/>
    <col min="22" max="16384" width="9.140625" style="1"/>
  </cols>
  <sheetData>
    <row r="1" spans="2:21" ht="12.75" customHeight="1" x14ac:dyDescent="0.25">
      <c r="B1" s="3" t="s">
        <v>52</v>
      </c>
    </row>
    <row r="2" spans="2:21" ht="18" x14ac:dyDescent="0.25">
      <c r="B2" s="4" t="s">
        <v>0</v>
      </c>
      <c r="C2" s="5"/>
      <c r="D2" s="5"/>
      <c r="E2" s="5"/>
      <c r="F2" s="5"/>
      <c r="G2" s="5"/>
      <c r="H2" s="5"/>
      <c r="I2" s="5" t="s">
        <v>43</v>
      </c>
      <c r="J2" s="5"/>
      <c r="K2" s="5"/>
      <c r="L2" s="5"/>
      <c r="M2" s="5"/>
      <c r="N2" s="5"/>
      <c r="O2" s="5"/>
      <c r="P2" s="5"/>
      <c r="Q2" s="5"/>
      <c r="R2" s="5"/>
      <c r="S2" s="34"/>
      <c r="T2" s="34"/>
      <c r="U2" s="34"/>
    </row>
    <row r="3" spans="2:21" ht="30.75" thickBo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5" t="s">
        <v>29</v>
      </c>
      <c r="T3" s="35" t="s">
        <v>30</v>
      </c>
      <c r="U3" s="35" t="s">
        <v>31</v>
      </c>
    </row>
    <row r="4" spans="2:21" s="2" customFormat="1" ht="16.5" thickTop="1" thickBot="1" x14ac:dyDescent="0.3">
      <c r="B4" s="7" t="s">
        <v>1</v>
      </c>
      <c r="C4" s="8" t="s">
        <v>49</v>
      </c>
      <c r="D4" s="8">
        <v>2012</v>
      </c>
      <c r="E4" s="8">
        <v>2013</v>
      </c>
      <c r="F4" s="8">
        <v>2014</v>
      </c>
      <c r="G4" s="8">
        <v>2015</v>
      </c>
      <c r="H4" s="8">
        <v>2016</v>
      </c>
      <c r="I4" s="5"/>
      <c r="J4" s="5"/>
      <c r="K4" s="5"/>
      <c r="L4" s="5"/>
      <c r="M4" s="5"/>
      <c r="N4" s="5"/>
      <c r="O4" s="5"/>
      <c r="P4" s="5"/>
      <c r="Q4" s="5"/>
      <c r="R4" s="5"/>
      <c r="S4" s="31" t="s">
        <v>26</v>
      </c>
      <c r="T4" s="32" t="s">
        <v>32</v>
      </c>
      <c r="U4" s="33" t="s">
        <v>33</v>
      </c>
    </row>
    <row r="5" spans="2:21" x14ac:dyDescent="0.25">
      <c r="B5" s="5"/>
      <c r="C5" s="60">
        <v>5090</v>
      </c>
      <c r="D5" s="60">
        <v>5183</v>
      </c>
      <c r="E5" s="60">
        <v>5277</v>
      </c>
      <c r="F5" s="60">
        <v>5411</v>
      </c>
      <c r="G5" s="60">
        <v>5517</v>
      </c>
      <c r="H5" s="61">
        <v>5627</v>
      </c>
      <c r="I5" s="5"/>
      <c r="J5" s="5"/>
      <c r="K5" s="5"/>
      <c r="L5" s="5"/>
      <c r="M5" s="5"/>
      <c r="N5" s="5"/>
      <c r="O5" s="5"/>
      <c r="P5" s="5"/>
      <c r="Q5" s="5"/>
      <c r="R5" s="5"/>
      <c r="S5" s="31"/>
      <c r="T5" s="32" t="s">
        <v>34</v>
      </c>
      <c r="U5" s="33" t="s">
        <v>33</v>
      </c>
    </row>
    <row r="6" spans="2:2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31"/>
      <c r="T6" s="32" t="s">
        <v>35</v>
      </c>
      <c r="U6" s="33" t="s">
        <v>33</v>
      </c>
    </row>
    <row r="7" spans="2:21" s="2" customFormat="1" x14ac:dyDescent="0.25">
      <c r="B7" s="68"/>
      <c r="C7" s="68"/>
      <c r="D7" s="68"/>
      <c r="E7" s="68"/>
      <c r="F7" s="68"/>
      <c r="G7" s="68"/>
      <c r="H7" s="68"/>
      <c r="I7" s="5"/>
      <c r="J7" s="5"/>
      <c r="K7" s="5"/>
      <c r="L7" s="5"/>
      <c r="M7" s="5"/>
      <c r="N7" s="5"/>
      <c r="O7" s="5"/>
      <c r="P7" s="5"/>
      <c r="Q7" s="5"/>
      <c r="R7" s="5"/>
      <c r="S7" s="31"/>
      <c r="T7" s="32" t="s">
        <v>36</v>
      </c>
      <c r="U7" s="33" t="s">
        <v>33</v>
      </c>
    </row>
    <row r="8" spans="2:21" x14ac:dyDescent="0.25">
      <c r="B8" s="66"/>
      <c r="C8" s="66"/>
      <c r="D8" s="67"/>
      <c r="E8" s="67"/>
      <c r="F8" s="67"/>
      <c r="G8" s="67"/>
      <c r="H8" s="67"/>
      <c r="I8" s="5"/>
      <c r="J8" s="5"/>
      <c r="K8" s="5"/>
      <c r="L8" s="5"/>
      <c r="M8" s="5"/>
      <c r="N8" s="5"/>
      <c r="O8" s="5"/>
      <c r="P8" s="5"/>
      <c r="Q8" s="5"/>
      <c r="R8" s="5"/>
      <c r="S8" s="31" t="s">
        <v>27</v>
      </c>
      <c r="T8" s="32" t="s">
        <v>37</v>
      </c>
      <c r="U8" s="33" t="s">
        <v>38</v>
      </c>
    </row>
    <row r="9" spans="2:21" ht="15.75" thickBot="1" x14ac:dyDescent="0.3">
      <c r="B9" s="7" t="s">
        <v>2</v>
      </c>
      <c r="C9" s="8" t="s">
        <v>49</v>
      </c>
      <c r="D9" s="8">
        <v>2012</v>
      </c>
      <c r="E9" s="8">
        <v>2013</v>
      </c>
      <c r="F9" s="8">
        <v>2014</v>
      </c>
      <c r="G9" s="8">
        <v>2015</v>
      </c>
      <c r="H9" s="8">
        <v>2016</v>
      </c>
      <c r="I9" s="5"/>
      <c r="J9" s="5"/>
      <c r="K9" s="5"/>
      <c r="L9" s="5"/>
      <c r="M9" s="5"/>
      <c r="N9" s="5"/>
      <c r="O9" s="5"/>
      <c r="P9" s="5"/>
      <c r="Q9" s="5"/>
      <c r="R9" s="5"/>
      <c r="S9" s="31"/>
      <c r="T9" s="32" t="s">
        <v>39</v>
      </c>
      <c r="U9" s="33" t="s">
        <v>38</v>
      </c>
    </row>
    <row r="10" spans="2:21" s="2" customFormat="1" x14ac:dyDescent="0.25">
      <c r="B10" s="5"/>
      <c r="C10" s="60">
        <v>34091</v>
      </c>
      <c r="D10" s="60">
        <v>34432</v>
      </c>
      <c r="E10" s="60">
        <v>34776</v>
      </c>
      <c r="F10" s="60">
        <v>35122</v>
      </c>
      <c r="G10" s="60">
        <v>35470</v>
      </c>
      <c r="H10" s="61">
        <v>35825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31"/>
      <c r="T10" s="32" t="s">
        <v>40</v>
      </c>
      <c r="U10" s="33" t="s">
        <v>38</v>
      </c>
    </row>
    <row r="11" spans="2:2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31" t="s">
        <v>25</v>
      </c>
      <c r="T11" s="32" t="s">
        <v>37</v>
      </c>
      <c r="U11" s="33" t="s">
        <v>33</v>
      </c>
    </row>
    <row r="12" spans="2:21" x14ac:dyDescent="0.25">
      <c r="B12" s="66"/>
      <c r="C12" s="66"/>
      <c r="D12" s="67"/>
      <c r="E12" s="67"/>
      <c r="F12" s="67"/>
      <c r="G12" s="67"/>
      <c r="H12" s="67"/>
      <c r="I12" s="5"/>
      <c r="J12" s="5"/>
      <c r="K12" s="5"/>
      <c r="L12" s="5"/>
      <c r="M12" s="5"/>
      <c r="N12" s="5"/>
      <c r="O12" s="5"/>
      <c r="P12" s="5"/>
      <c r="Q12" s="5"/>
      <c r="R12" s="5"/>
      <c r="S12" s="31" t="s">
        <v>28</v>
      </c>
      <c r="T12" s="32" t="s">
        <v>41</v>
      </c>
      <c r="U12" s="33" t="s">
        <v>38</v>
      </c>
    </row>
    <row r="13" spans="2:21" x14ac:dyDescent="0.25">
      <c r="B13" s="66"/>
      <c r="C13" s="66"/>
      <c r="D13" s="67"/>
      <c r="E13" s="67"/>
      <c r="F13" s="67"/>
      <c r="G13" s="67"/>
      <c r="H13" s="67"/>
      <c r="I13" s="5"/>
      <c r="J13" s="5"/>
      <c r="K13" s="5"/>
      <c r="L13" s="5"/>
      <c r="M13" s="5"/>
      <c r="N13" s="5"/>
      <c r="O13" s="5"/>
      <c r="P13" s="5"/>
      <c r="Q13" s="5"/>
      <c r="R13" s="5"/>
      <c r="S13" s="31"/>
      <c r="T13" s="32" t="s">
        <v>42</v>
      </c>
      <c r="U13" s="33" t="s">
        <v>38</v>
      </c>
    </row>
    <row r="14" spans="2:21" s="2" customFormat="1" ht="15.75" thickBot="1" x14ac:dyDescent="0.3">
      <c r="B14" s="7" t="s">
        <v>3</v>
      </c>
      <c r="C14" s="8" t="s">
        <v>49</v>
      </c>
      <c r="D14" s="8">
        <v>2012</v>
      </c>
      <c r="E14" s="8">
        <v>2013</v>
      </c>
      <c r="F14" s="8">
        <v>2014</v>
      </c>
      <c r="G14" s="8">
        <v>2015</v>
      </c>
      <c r="H14" s="8">
        <v>2016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1"/>
      <c r="T14" s="1"/>
      <c r="U14" s="1"/>
    </row>
    <row r="15" spans="2:21" x14ac:dyDescent="0.25">
      <c r="B15" s="5" t="s">
        <v>4</v>
      </c>
      <c r="C15" s="60">
        <v>90</v>
      </c>
      <c r="D15" s="60">
        <v>92</v>
      </c>
      <c r="E15" s="60">
        <v>94</v>
      </c>
      <c r="F15" s="60">
        <v>133</v>
      </c>
      <c r="G15" s="60">
        <v>105</v>
      </c>
      <c r="H15" s="61">
        <v>110</v>
      </c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2:21" x14ac:dyDescent="0.25">
      <c r="B16" s="5" t="s">
        <v>5</v>
      </c>
      <c r="C16" s="62">
        <v>337</v>
      </c>
      <c r="D16" s="62">
        <v>340</v>
      </c>
      <c r="E16" s="62">
        <v>344</v>
      </c>
      <c r="F16" s="62">
        <v>345</v>
      </c>
      <c r="G16" s="62">
        <v>348</v>
      </c>
      <c r="H16" s="61">
        <v>355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2"/>
      <c r="T16" s="2"/>
      <c r="U16" s="2"/>
    </row>
    <row r="17" spans="2:21" s="2" customFormat="1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"/>
      <c r="T17" s="1"/>
      <c r="U17" s="1"/>
    </row>
    <row r="18" spans="2:21" x14ac:dyDescent="0.25">
      <c r="B18" s="64"/>
      <c r="C18" s="65"/>
      <c r="D18" s="65"/>
      <c r="E18" s="65"/>
      <c r="F18" s="65"/>
      <c r="G18" s="65"/>
      <c r="H18" s="6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2:21" x14ac:dyDescent="0.25">
      <c r="B19" s="63"/>
      <c r="C19" s="13"/>
      <c r="D19" s="13"/>
      <c r="E19" s="13"/>
      <c r="F19" s="13"/>
      <c r="G19" s="13"/>
      <c r="H19" s="13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2:21" x14ac:dyDescent="0.25">
      <c r="B20" s="5"/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2:21" ht="15.75" thickBot="1" x14ac:dyDescent="0.3">
      <c r="B21" s="7" t="s">
        <v>51</v>
      </c>
      <c r="C21" s="8" t="s">
        <v>49</v>
      </c>
      <c r="D21" s="8">
        <v>2012</v>
      </c>
      <c r="E21" s="8">
        <v>2013</v>
      </c>
      <c r="F21" s="8">
        <v>2014</v>
      </c>
      <c r="G21" s="8">
        <v>2015</v>
      </c>
      <c r="H21" s="8">
        <v>2016</v>
      </c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2:21" x14ac:dyDescent="0.25">
      <c r="B22" s="5" t="s">
        <v>6</v>
      </c>
      <c r="C22" s="10">
        <v>26.571433075608201</v>
      </c>
      <c r="D22" s="11">
        <v>28.165719060144696</v>
      </c>
      <c r="E22" s="11">
        <v>29.855662203753383</v>
      </c>
      <c r="F22" s="11">
        <v>31.647001935978587</v>
      </c>
      <c r="G22" s="12">
        <v>33.387587042457419</v>
      </c>
      <c r="H22" s="13">
        <v>34.027962803196878</v>
      </c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2:21" x14ac:dyDescent="0.25">
      <c r="B23" s="5" t="s">
        <v>7</v>
      </c>
      <c r="C23" s="10">
        <v>7.1747477123184575</v>
      </c>
      <c r="D23" s="11">
        <v>7.605232575057566</v>
      </c>
      <c r="E23" s="11">
        <v>8.0615465295610207</v>
      </c>
      <c r="F23" s="11">
        <v>8.545239321334682</v>
      </c>
      <c r="G23" s="12">
        <v>9.0152274840080899</v>
      </c>
      <c r="H23" s="13">
        <v>9.1881400443248786</v>
      </c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2:21" x14ac:dyDescent="0.25">
      <c r="B24" s="5" t="s">
        <v>8</v>
      </c>
      <c r="C24" s="10">
        <v>3.0711184222537926</v>
      </c>
      <c r="D24" s="11">
        <v>3.2553855275890204</v>
      </c>
      <c r="E24" s="11">
        <v>3.4507086592443623</v>
      </c>
      <c r="F24" s="11">
        <v>3.6577511787990242</v>
      </c>
      <c r="G24" s="12">
        <v>3.8589274936329709</v>
      </c>
      <c r="H24" s="13">
        <v>3.9329419357737332</v>
      </c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2:21" x14ac:dyDescent="0.25">
      <c r="B25" s="63"/>
      <c r="C25" s="13"/>
      <c r="D25" s="13"/>
      <c r="E25" s="13"/>
      <c r="F25" s="13"/>
      <c r="G25" s="13"/>
      <c r="H25" s="13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2:21" x14ac:dyDescent="0.25">
      <c r="B26" s="63"/>
      <c r="C26" s="13"/>
      <c r="D26" s="13"/>
      <c r="E26" s="13"/>
      <c r="F26" s="13"/>
      <c r="G26" s="13"/>
      <c r="H26" s="13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2:21" x14ac:dyDescent="0.25">
      <c r="B27" s="5"/>
      <c r="C27" s="13"/>
      <c r="D27" s="13"/>
      <c r="E27" s="13"/>
      <c r="F27" s="13"/>
      <c r="G27" s="13"/>
      <c r="H27" s="13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2:21" x14ac:dyDescent="0.25">
      <c r="B28" s="5"/>
      <c r="C28" s="72" t="s">
        <v>9</v>
      </c>
      <c r="D28" s="72"/>
      <c r="E28" s="14"/>
      <c r="F28" s="14"/>
      <c r="G28" s="73" t="s">
        <v>10</v>
      </c>
      <c r="H28" s="74"/>
      <c r="I28" s="75"/>
      <c r="J28" s="70" t="s">
        <v>5</v>
      </c>
      <c r="K28" s="79"/>
      <c r="L28" s="70" t="s">
        <v>11</v>
      </c>
      <c r="M28" s="79"/>
      <c r="N28" s="82" t="s">
        <v>12</v>
      </c>
      <c r="O28" s="70" t="s">
        <v>5</v>
      </c>
      <c r="P28" s="5"/>
      <c r="Q28" s="5"/>
      <c r="R28" s="5"/>
    </row>
    <row r="29" spans="2:21" x14ac:dyDescent="0.25">
      <c r="B29" s="5"/>
      <c r="C29" s="14"/>
      <c r="D29" s="72" t="s">
        <v>12</v>
      </c>
      <c r="E29" s="72"/>
      <c r="F29" s="72"/>
      <c r="G29" s="73"/>
      <c r="H29" s="74"/>
      <c r="I29" s="75"/>
      <c r="J29" s="70"/>
      <c r="K29" s="79"/>
      <c r="L29" s="70"/>
      <c r="M29" s="79"/>
      <c r="N29" s="82"/>
      <c r="O29" s="70"/>
      <c r="P29" s="5"/>
      <c r="Q29" s="5"/>
      <c r="R29" s="5"/>
    </row>
    <row r="30" spans="2:21" x14ac:dyDescent="0.25">
      <c r="B30" s="5"/>
      <c r="C30" s="14"/>
      <c r="D30" s="14"/>
      <c r="E30" s="14"/>
      <c r="F30" s="15" t="s">
        <v>13</v>
      </c>
      <c r="G30" s="76"/>
      <c r="H30" s="77"/>
      <c r="I30" s="78"/>
      <c r="J30" s="80"/>
      <c r="K30" s="81"/>
      <c r="L30" s="80"/>
      <c r="M30" s="81"/>
      <c r="N30" s="82"/>
      <c r="O30" s="70"/>
      <c r="P30" s="5"/>
      <c r="Q30" s="5"/>
      <c r="R30" s="5"/>
    </row>
    <row r="31" spans="2:21" ht="15.75" thickBot="1" x14ac:dyDescent="0.3">
      <c r="B31" s="5"/>
      <c r="C31" s="16" t="s">
        <v>14</v>
      </c>
      <c r="D31" s="16" t="s">
        <v>15</v>
      </c>
      <c r="E31" s="16" t="s">
        <v>16</v>
      </c>
      <c r="F31" s="16" t="s">
        <v>17</v>
      </c>
      <c r="G31" s="17" t="s">
        <v>18</v>
      </c>
      <c r="H31" s="18" t="s">
        <v>19</v>
      </c>
      <c r="I31" s="19" t="s">
        <v>20</v>
      </c>
      <c r="J31" s="20" t="s">
        <v>21</v>
      </c>
      <c r="K31" s="19" t="s">
        <v>22</v>
      </c>
      <c r="L31" s="20" t="s">
        <v>23</v>
      </c>
      <c r="M31" s="19" t="s">
        <v>24</v>
      </c>
      <c r="N31" s="83"/>
      <c r="O31" s="71"/>
      <c r="P31" s="5"/>
      <c r="Q31" s="5"/>
      <c r="R31" s="5"/>
    </row>
    <row r="32" spans="2:21" x14ac:dyDescent="0.25">
      <c r="B32" s="5"/>
      <c r="C32" s="21">
        <v>3.5223367697594501E-2</v>
      </c>
      <c r="D32" s="22">
        <v>0.28414948453608246</v>
      </c>
      <c r="E32" s="22">
        <v>0.68062714776632305</v>
      </c>
      <c r="F32" s="23">
        <v>0</v>
      </c>
      <c r="G32" s="24">
        <v>1</v>
      </c>
      <c r="H32" s="22">
        <v>0</v>
      </c>
      <c r="I32" s="25">
        <v>0</v>
      </c>
      <c r="J32" s="26">
        <v>0.37507552870090632</v>
      </c>
      <c r="K32" s="25">
        <v>0.14969788519637461</v>
      </c>
      <c r="L32" s="27">
        <v>0.40996978851963745</v>
      </c>
      <c r="M32" s="28">
        <v>6.5256797583081574E-2</v>
      </c>
      <c r="N32" s="29">
        <v>0.12331814810890984</v>
      </c>
      <c r="O32" s="30">
        <v>0.87668185189109016</v>
      </c>
      <c r="P32" s="5"/>
      <c r="Q32" s="5"/>
      <c r="R32" s="5"/>
    </row>
    <row r="33" spans="2:21" x14ac:dyDescent="0.25">
      <c r="B33" s="5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2"/>
      <c r="T33" s="2"/>
      <c r="U33" s="2"/>
    </row>
    <row r="34" spans="2:21" x14ac:dyDescent="0.25">
      <c r="B34" s="3" t="s">
        <v>50</v>
      </c>
    </row>
  </sheetData>
  <mergeCells count="7">
    <mergeCell ref="O28:O31"/>
    <mergeCell ref="D29:F29"/>
    <mergeCell ref="C28:D28"/>
    <mergeCell ref="G28:I30"/>
    <mergeCell ref="J28:K30"/>
    <mergeCell ref="L28:M30"/>
    <mergeCell ref="N28:N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Demand</vt:lpstr>
      <vt:lpstr>Capex</vt:lpstr>
      <vt:lpstr>Sample</vt:lpstr>
    </vt:vector>
  </TitlesOfParts>
  <Company>NRG Expert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van der Meer</dc:creator>
  <cp:lastModifiedBy>Edgar</cp:lastModifiedBy>
  <dcterms:created xsi:type="dcterms:W3CDTF">2011-11-28T21:37:41Z</dcterms:created>
  <dcterms:modified xsi:type="dcterms:W3CDTF">2013-01-10T16:08:27Z</dcterms:modified>
</cp:coreProperties>
</file>