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OneDrive - NRG Smarts Ltd\Edgar Work Files (Shared)\NRG Expert\New Reports\2019 Power Generator\"/>
    </mc:Choice>
  </mc:AlternateContent>
  <xr:revisionPtr revIDLastSave="4" documentId="11_00D0D96A0E93AAA9C4D9F3171238E49675B39D0D" xr6:coauthVersionLast="36" xr6:coauthVersionMax="36" xr10:uidLastSave="{3A3AB694-FBFA-4378-9E62-09301886EF17}"/>
  <bookViews>
    <workbookView xWindow="240" yWindow="135" windowWidth="18195" windowHeight="10800" xr2:uid="{00000000-000D-0000-FFFF-FFFF00000000}"/>
  </bookViews>
  <sheets>
    <sheet name="Denmar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7" i="3" l="1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<sst xmlns="http://schemas.openxmlformats.org/spreadsheetml/2006/main" count="1452" uniqueCount="305">
  <si>
    <t>Denmark</t>
  </si>
  <si>
    <t>Coal</t>
  </si>
  <si>
    <t>Oil</t>
  </si>
  <si>
    <t>Diesel</t>
  </si>
  <si>
    <t>Gas</t>
  </si>
  <si>
    <t>MultiFuel</t>
  </si>
  <si>
    <t>Conventional Thermal</t>
  </si>
  <si>
    <t>Hydro</t>
  </si>
  <si>
    <t>Pumped Storage</t>
  </si>
  <si>
    <t>Nuclear</t>
  </si>
  <si>
    <t>Wind</t>
  </si>
  <si>
    <t>Solar Thermal</t>
  </si>
  <si>
    <t>Solar PV</t>
  </si>
  <si>
    <t>Ocean/tidal</t>
  </si>
  <si>
    <t>Solar / Tide /Wave</t>
  </si>
  <si>
    <t/>
  </si>
  <si>
    <t>Biomass</t>
  </si>
  <si>
    <t>MSW &amp; other waste</t>
  </si>
  <si>
    <t>Biomass + Biowaste</t>
  </si>
  <si>
    <t>Geothermal</t>
  </si>
  <si>
    <t>Total</t>
  </si>
  <si>
    <t>Net Annual Generation by Fuel Type (Billion kWh)</t>
  </si>
  <si>
    <t>Solar / Tide / Wave</t>
  </si>
  <si>
    <t>Annual Consumption (Billion kWh)</t>
  </si>
  <si>
    <t>Proven Reserves</t>
  </si>
  <si>
    <t>Coal (Million Tonnes)</t>
  </si>
  <si>
    <t>Gas (Trillion m³)</t>
  </si>
  <si>
    <t>Oil (Billion Barrels)</t>
  </si>
  <si>
    <t>Plant</t>
  </si>
  <si>
    <t>Location</t>
  </si>
  <si>
    <t>Country</t>
  </si>
  <si>
    <t>Region</t>
  </si>
  <si>
    <t>Fuel group</t>
  </si>
  <si>
    <t xml:space="preserve">Fuel </t>
  </si>
  <si>
    <t>Capacity MW</t>
  </si>
  <si>
    <t>Units</t>
  </si>
  <si>
    <t>Owner type</t>
  </si>
  <si>
    <t>Owner</t>
  </si>
  <si>
    <t>Address 1</t>
  </si>
  <si>
    <t>Address 2</t>
  </si>
  <si>
    <t>Address 3</t>
  </si>
  <si>
    <t>Address 4</t>
  </si>
  <si>
    <t>Tel</t>
  </si>
  <si>
    <t>Fax</t>
  </si>
  <si>
    <t>Year comm</t>
  </si>
  <si>
    <t>Shut down</t>
  </si>
  <si>
    <t>Aalborgvaerket</t>
  </si>
  <si>
    <t>Europe</t>
  </si>
  <si>
    <t>Thermal</t>
  </si>
  <si>
    <t>3 x 1.89</t>
  </si>
  <si>
    <t>Utility</t>
  </si>
  <si>
    <t>CEZ</t>
  </si>
  <si>
    <t xml:space="preserve">Duhová 2                                                                                 </t>
  </si>
  <si>
    <t>140 53 Praha 4, Michle</t>
  </si>
  <si>
    <t xml:space="preserve">45 271 131 111 </t>
  </si>
  <si>
    <t>45 271 132 001</t>
  </si>
  <si>
    <t>Aarhuisverkt</t>
  </si>
  <si>
    <t>1x1000</t>
  </si>
  <si>
    <t>Abild Vindmoller</t>
  </si>
  <si>
    <t>Tonder</t>
  </si>
  <si>
    <t>RE</t>
  </si>
  <si>
    <t>On-SHore Wind (Nw)</t>
  </si>
  <si>
    <t>Aldersro</t>
  </si>
  <si>
    <t>1x50, 2x55, 1x12</t>
  </si>
  <si>
    <t>1996-97</t>
  </si>
  <si>
    <t>Algestrup</t>
  </si>
  <si>
    <t>Galtebjergvej</t>
  </si>
  <si>
    <t>1 x 100</t>
  </si>
  <si>
    <t>Alsted Vindmollepark - 624</t>
  </si>
  <si>
    <t>7900 Nykobing Mors</t>
  </si>
  <si>
    <t>4 x 200</t>
  </si>
  <si>
    <t>1974-75</t>
  </si>
  <si>
    <t>Amager</t>
  </si>
  <si>
    <t>Coal, Oil</t>
  </si>
  <si>
    <t>2 x 6.94</t>
  </si>
  <si>
    <t>Amagervæket</t>
  </si>
  <si>
    <t>Copenhagen</t>
  </si>
  <si>
    <t>2 x 0.315</t>
  </si>
  <si>
    <t>Amagervaerket</t>
  </si>
  <si>
    <t>IDS Nordjyllandsvaerekt</t>
  </si>
  <si>
    <t>Ammerup</t>
  </si>
  <si>
    <t>Harlev</t>
  </si>
  <si>
    <t>N/A</t>
  </si>
  <si>
    <t>Arrild Vindmoller</t>
  </si>
  <si>
    <t>6520 Toftlund</t>
  </si>
  <si>
    <t>Vattenfall AB</t>
  </si>
  <si>
    <t>Strandvejen 100 </t>
  </si>
  <si>
    <t>2900 Hellerup </t>
  </si>
  <si>
    <t>45 70251570</t>
  </si>
  <si>
    <t>45 7025 1571</t>
  </si>
  <si>
    <t>Arslev</t>
  </si>
  <si>
    <t>Sandagergardsvej</t>
  </si>
  <si>
    <t>Energi E2 A/S</t>
  </si>
  <si>
    <t>Teglholmsgade 8</t>
  </si>
  <si>
    <t>DK-2450 Copenhagen SV</t>
  </si>
  <si>
    <t>45 44 80 60 00</t>
  </si>
  <si>
    <t>45 44 80 60 10</t>
  </si>
  <si>
    <t>Asnaes PS1</t>
  </si>
  <si>
    <t>Kalundborg</t>
  </si>
  <si>
    <t>DONG Energy A/S</t>
  </si>
  <si>
    <t>Kraftværksvej 53</t>
  </si>
  <si>
    <t>Skærbæk</t>
  </si>
  <si>
    <t>7000 Fredericia</t>
  </si>
  <si>
    <t>45 99 55 11 11</t>
  </si>
  <si>
    <t>Asnaes PS2</t>
  </si>
  <si>
    <t>Kraftværksvej 54</t>
  </si>
  <si>
    <t>7001 Fredericia</t>
  </si>
  <si>
    <t>45 99 55 11 12</t>
  </si>
  <si>
    <t>Asnaes PS3</t>
  </si>
  <si>
    <t>Kraftværksvej 55</t>
  </si>
  <si>
    <t>7002 Fredericia</t>
  </si>
  <si>
    <t>45 99 55 11 13</t>
  </si>
  <si>
    <t>Asnaes PS4</t>
  </si>
  <si>
    <t>Kraftværksvej 56</t>
  </si>
  <si>
    <t>7003 Fredericia</t>
  </si>
  <si>
    <t>45 99 55 11 14</t>
  </si>
  <si>
    <t>Asnaes PS5</t>
  </si>
  <si>
    <t>Kraftværksvej 57</t>
  </si>
  <si>
    <t>7004 Fredericia</t>
  </si>
  <si>
    <t>45 99 55 11 15</t>
  </si>
  <si>
    <t>Asnæsvæket</t>
  </si>
  <si>
    <t>1 510</t>
  </si>
  <si>
    <t>Avedore</t>
  </si>
  <si>
    <t>Avedore 1</t>
  </si>
  <si>
    <t>Cold Filter Plugging Point (CFPP)</t>
  </si>
  <si>
    <t>Avedore 2</t>
  </si>
  <si>
    <t>Combined Heat And Power (CHP) - Multifuel</t>
  </si>
  <si>
    <t>SK Power Co</t>
  </si>
  <si>
    <t>midtkraft</t>
  </si>
  <si>
    <t>Avedøre</t>
  </si>
  <si>
    <t>Birkendegard</t>
  </si>
  <si>
    <t>Blidso</t>
  </si>
  <si>
    <t>Bohojvej</t>
  </si>
  <si>
    <t>Boge Inddaemming</t>
  </si>
  <si>
    <t>Bork Maerskenge Vindmoller</t>
  </si>
  <si>
    <t>Hemmet</t>
  </si>
  <si>
    <t>ELKRAFT</t>
  </si>
  <si>
    <t>Branderup-Kadner Vindmoller</t>
  </si>
  <si>
    <t>Brons Vindmoller</t>
  </si>
  <si>
    <t>6780 Skaerbaek</t>
  </si>
  <si>
    <t>Dagelykke</t>
  </si>
  <si>
    <t>Tranekaer</t>
  </si>
  <si>
    <t>Egelev</t>
  </si>
  <si>
    <t>Emmerlev Vindmollepark</t>
  </si>
  <si>
    <t>Hojer</t>
  </si>
  <si>
    <t>Enstedvæket</t>
  </si>
  <si>
    <t>Aabenra/Ensted</t>
  </si>
  <si>
    <t>RE, Thermal</t>
  </si>
  <si>
    <t>Coal, Oil, Biomass</t>
  </si>
  <si>
    <t>Esbjerbvaerket</t>
  </si>
  <si>
    <t>Falkensteen</t>
  </si>
  <si>
    <t>Fjaldene VMP</t>
  </si>
  <si>
    <t>6920 Videbaek</t>
  </si>
  <si>
    <t>Fugleholmsgard</t>
  </si>
  <si>
    <t>Fugleholmsvej</t>
  </si>
  <si>
    <t>FV Vindmollerpark Draeby (WRD)</t>
  </si>
  <si>
    <t>5330 Munkebo</t>
  </si>
  <si>
    <t>Fynsværket</t>
  </si>
  <si>
    <t>Odense</t>
  </si>
  <si>
    <t>Coal, Oil, Natural gas</t>
  </si>
  <si>
    <t>Gierslev</t>
  </si>
  <si>
    <t>Goderup</t>
  </si>
  <si>
    <t>ELSAM</t>
  </si>
  <si>
    <t>Gudmandstrup</t>
  </si>
  <si>
    <t>Elsam</t>
  </si>
  <si>
    <t>Gudum</t>
  </si>
  <si>
    <t>H.C. Orsted</t>
  </si>
  <si>
    <t>Havrebjerg</t>
  </si>
  <si>
    <t>Kildegardsvej</t>
  </si>
  <si>
    <t>Helsingbor CHP</t>
  </si>
  <si>
    <t>Hemmeshoj</t>
  </si>
  <si>
    <t>Gammellungvej</t>
  </si>
  <si>
    <t>Herningværket</t>
  </si>
  <si>
    <t>Herning</t>
  </si>
  <si>
    <t>Hillerod</t>
  </si>
  <si>
    <t>Hjorring</t>
  </si>
  <si>
    <t>Natural gas</t>
  </si>
  <si>
    <t>Horns Rev Offshore Wind Farm</t>
  </si>
  <si>
    <t>Jutland</t>
  </si>
  <si>
    <t>Off-Shore Wind</t>
  </si>
  <si>
    <t>Elams</t>
  </si>
  <si>
    <t>Jenslev</t>
  </si>
  <si>
    <t>Kamp Vindmoller</t>
  </si>
  <si>
    <t>6230 Rodekro</t>
  </si>
  <si>
    <t>City of Copenhagen</t>
  </si>
  <si>
    <t>Karlslunde</t>
  </si>
  <si>
    <t>Keldby</t>
  </si>
  <si>
    <t>Stege</t>
  </si>
  <si>
    <t>Klim Fjordholme</t>
  </si>
  <si>
    <t>9690 Fjerritslev</t>
  </si>
  <si>
    <t>Koldby Vindmolle</t>
  </si>
  <si>
    <t>Kollerod</t>
  </si>
  <si>
    <t>Mellemskovvej</t>
  </si>
  <si>
    <t>Kong Mose</t>
  </si>
  <si>
    <t>Kyndby</t>
  </si>
  <si>
    <t>Jaegerspris</t>
  </si>
  <si>
    <t>Kyndby Hornsore</t>
  </si>
  <si>
    <t>Lille Linde</t>
  </si>
  <si>
    <t>Lundevej 32</t>
  </si>
  <si>
    <t>Maribo</t>
  </si>
  <si>
    <t>Biofuel</t>
  </si>
  <si>
    <t>Masnedoevaerket 1</t>
  </si>
  <si>
    <t>Masnedoevaerket 2</t>
  </si>
  <si>
    <t>Midtkraft</t>
  </si>
  <si>
    <t>Middelgrunden</t>
  </si>
  <si>
    <t>Danish Coast</t>
  </si>
  <si>
    <t>Kobenhavens Energie &amp; Middelgrundens Vindmollelaug</t>
  </si>
  <si>
    <t>Naesbyskov</t>
  </si>
  <si>
    <t>Naesbyskovvej</t>
  </si>
  <si>
    <t>Nordjyllands værket</t>
  </si>
  <si>
    <t>Aalborg</t>
  </si>
  <si>
    <t>Norrekaer Enge Vindmollepark 1 &amp; 2</t>
  </si>
  <si>
    <t>9670 Logstor</t>
  </si>
  <si>
    <t>Nr Asmindrup</t>
  </si>
  <si>
    <t>Nr. Asmindrup</t>
  </si>
  <si>
    <t>Nybolle Hede</t>
  </si>
  <si>
    <t>2000-04</t>
  </si>
  <si>
    <t>Oestkraft</t>
  </si>
  <si>
    <t>Roenne</t>
  </si>
  <si>
    <t>Rakkeby VMP</t>
  </si>
  <si>
    <t>Randersværket</t>
  </si>
  <si>
    <t>Randers</t>
  </si>
  <si>
    <t>RANDERSVAERKET</t>
  </si>
  <si>
    <t>Rarup</t>
  </si>
  <si>
    <t>DK 4900 - Nakskov</t>
  </si>
  <si>
    <t>Resjby Hede</t>
  </si>
  <si>
    <t>Rejsby Hede</t>
  </si>
  <si>
    <t>Rodsand</t>
  </si>
  <si>
    <t>Baltic Sea</t>
  </si>
  <si>
    <t>E.ON</t>
  </si>
  <si>
    <t>Saerbaekvaerket</t>
  </si>
  <si>
    <t>Saerslev</t>
  </si>
  <si>
    <t>Aeblekjaervej</t>
  </si>
  <si>
    <t>Sandby</t>
  </si>
  <si>
    <t>Svogerslev</t>
  </si>
  <si>
    <t>Sandholm</t>
  </si>
  <si>
    <t>SH Energi</t>
  </si>
  <si>
    <t>Skærbækværket</t>
  </si>
  <si>
    <t>Fredericia</t>
  </si>
  <si>
    <t>Sludstrup</t>
  </si>
  <si>
    <t>Sludstrupvej</t>
  </si>
  <si>
    <t xml:space="preserve">Solbjerg </t>
  </si>
  <si>
    <t>Hammeldrupvej 1</t>
  </si>
  <si>
    <t>St Tjaereborg VMP</t>
  </si>
  <si>
    <t xml:space="preserve">6700 Esbjerg </t>
  </si>
  <si>
    <t>Stignaes 1</t>
  </si>
  <si>
    <t>Stignæs</t>
  </si>
  <si>
    <t>Stignæsvæket</t>
  </si>
  <si>
    <t>Stigs Bjergby</t>
  </si>
  <si>
    <t>STIGSNAESVAERKET</t>
  </si>
  <si>
    <t>Store Rottinge</t>
  </si>
  <si>
    <t>Tappernoje</t>
  </si>
  <si>
    <t xml:space="preserve">Stude </t>
  </si>
  <si>
    <t>Stude</t>
  </si>
  <si>
    <t>Studstrupværket</t>
  </si>
  <si>
    <t>Aarhus</t>
  </si>
  <si>
    <t>1 114</t>
  </si>
  <si>
    <t>SV Produktion</t>
  </si>
  <si>
    <t>Coal, Natural gas</t>
  </si>
  <si>
    <t>Svanemolle</t>
  </si>
  <si>
    <t>Svannemollevaerket</t>
  </si>
  <si>
    <t>Svinninge</t>
  </si>
  <si>
    <t>DK - 4000 Roskilde</t>
  </si>
  <si>
    <t>Syltholm</t>
  </si>
  <si>
    <t>Syltholm Vindmollepark</t>
  </si>
  <si>
    <t xml:space="preserve">Tars </t>
  </si>
  <si>
    <t>Tars</t>
  </si>
  <si>
    <t>Teestrup</t>
  </si>
  <si>
    <t>Forslev Mollevej 3</t>
  </si>
  <si>
    <t>Ting Jellinge</t>
  </si>
  <si>
    <t>Tjaereby</t>
  </si>
  <si>
    <t>Tjornelunde</t>
  </si>
  <si>
    <t>Kragerupgadsvej</t>
  </si>
  <si>
    <t>Kobenhavens Belysningsvaesen</t>
  </si>
  <si>
    <t>Tovelde</t>
  </si>
  <si>
    <t>Strandstensvej</t>
  </si>
  <si>
    <t>Traellose</t>
  </si>
  <si>
    <t>Traellosevej</t>
  </si>
  <si>
    <t>Tuno Knob Vindmollepark</t>
  </si>
  <si>
    <t>8300 Odder</t>
  </si>
  <si>
    <t>Tystofte</t>
  </si>
  <si>
    <t>Tysofte</t>
  </si>
  <si>
    <t>Uglerup</t>
  </si>
  <si>
    <t>Kongevej 11</t>
  </si>
  <si>
    <t>Ulstrup</t>
  </si>
  <si>
    <t>Veldbaek VMP</t>
  </si>
  <si>
    <t>Esbjerg</t>
  </si>
  <si>
    <t>Velling Maersk Vindmollepark 1 &amp; 2</t>
  </si>
  <si>
    <t>6950 Ringkobing</t>
  </si>
  <si>
    <t>Vemmelose</t>
  </si>
  <si>
    <t>Hashoj</t>
  </si>
  <si>
    <t>Vestkraft</t>
  </si>
  <si>
    <t>Vindeby</t>
  </si>
  <si>
    <t>Rudbjerg Kommune</t>
  </si>
  <si>
    <t>Off-Shore Wind&gt; 50 Kw (Fw)</t>
  </si>
  <si>
    <t>Elsam Kraft A/S</t>
  </si>
  <si>
    <t>Vindmolleklynge Vadum WVA</t>
  </si>
  <si>
    <t>9440 Aabybro</t>
  </si>
  <si>
    <t>Vindolle i Glatved</t>
  </si>
  <si>
    <t>Grenaa</t>
  </si>
  <si>
    <t>Vinstrup</t>
  </si>
  <si>
    <t>GI Skovvej</t>
  </si>
  <si>
    <t>Annual Capacity by Fuel Type (MW)</t>
  </si>
  <si>
    <t>© 2019 NRG Expert</t>
  </si>
  <si>
    <t>Power Plant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</si>
</sst>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Arial"/>
      <family val="2"/>
    </font>
    <font>
      <sz val="3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dashed">
        <color indexed="64"/>
      </bottom>
      <diagonal/>
    </border>
    <border>
      <left style="dotted">
        <color auto="1"/>
      </left>
      <right style="dotted">
        <color auto="1"/>
      </right>
      <top/>
      <bottom style="dash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2" fontId="3" fillId="2" borderId="1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2" fontId="0" fillId="2" borderId="10" xfId="0" applyNumberFormat="1" applyFill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" fontId="0" fillId="2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1808164</xdr:colOff>
      <xdr:row>0</xdr:row>
      <xdr:rowOff>638175</xdr:rowOff>
    </xdr:to>
    <xdr:pic>
      <xdr:nvPicPr>
        <xdr:cNvPr id="2" name="Picture 1" descr="NRGExpert-s.gif">
          <a:extLst>
            <a:ext uri="{FF2B5EF4-FFF2-40B4-BE49-F238E27FC236}">
              <a16:creationId xmlns:a16="http://schemas.microsoft.com/office/drawing/2014/main" id="{C78BA52C-FAE3-48EF-9EE7-980FBA0E0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81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026E-43A1-4D96-B8E0-EEB3061270FE}">
  <sheetPr published="0"/>
  <dimension ref="A1:AU164"/>
  <sheetViews>
    <sheetView tabSelected="1" zoomScaleNormal="100" workbookViewId="0"/>
  </sheetViews>
  <sheetFormatPr defaultRowHeight="12.75" outlineLevelRow="1" x14ac:dyDescent="0.2"/>
  <cols>
    <col min="1" max="1" width="31.85546875" style="21" bestFit="1" customWidth="1"/>
    <col min="2" max="47" width="15.7109375" style="3" customWidth="1"/>
    <col min="48" max="16384" width="9.140625" style="3"/>
  </cols>
  <sheetData>
    <row r="1" spans="1:47" ht="51.75" customHeight="1" x14ac:dyDescent="0.55000000000000004">
      <c r="A1" s="1" t="s">
        <v>303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7" s="6" customFormat="1" ht="41.25" customHeight="1" x14ac:dyDescent="0.2">
      <c r="A2" s="4" t="s">
        <v>302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  <c r="U2" s="5">
        <v>2009</v>
      </c>
      <c r="V2" s="5">
        <v>2010</v>
      </c>
      <c r="W2" s="5">
        <v>2011</v>
      </c>
      <c r="X2" s="5">
        <v>2012</v>
      </c>
      <c r="Y2" s="5">
        <v>2013</v>
      </c>
      <c r="Z2" s="5">
        <v>2014</v>
      </c>
      <c r="AA2" s="5">
        <v>2015</v>
      </c>
      <c r="AB2" s="5">
        <v>2016</v>
      </c>
      <c r="AC2" s="5">
        <v>2017</v>
      </c>
      <c r="AD2" s="5">
        <v>2018</v>
      </c>
      <c r="AE2" s="5">
        <v>2019</v>
      </c>
      <c r="AF2" s="5">
        <v>2020</v>
      </c>
      <c r="AG2" s="5">
        <v>2021</v>
      </c>
      <c r="AH2" s="5">
        <v>2022</v>
      </c>
      <c r="AI2" s="5">
        <v>2023</v>
      </c>
      <c r="AJ2" s="5">
        <v>2024</v>
      </c>
      <c r="AK2" s="5">
        <v>2025</v>
      </c>
      <c r="AL2" s="5">
        <v>2026</v>
      </c>
      <c r="AM2" s="5">
        <v>2027</v>
      </c>
      <c r="AN2" s="5">
        <v>2028</v>
      </c>
      <c r="AO2" s="5">
        <v>2029</v>
      </c>
      <c r="AP2" s="5">
        <v>2030</v>
      </c>
      <c r="AQ2" s="5">
        <v>2031</v>
      </c>
      <c r="AR2" s="5">
        <v>2032</v>
      </c>
      <c r="AS2" s="5">
        <v>2033</v>
      </c>
      <c r="AT2" s="5">
        <v>2034</v>
      </c>
      <c r="AU2" s="5">
        <v>2035</v>
      </c>
    </row>
    <row r="3" spans="1:47" outlineLevel="1" x14ac:dyDescent="0.2">
      <c r="A3" s="7" t="s">
        <v>1</v>
      </c>
      <c r="B3" s="22">
        <v>6962</v>
      </c>
      <c r="C3" s="22">
        <v>6951</v>
      </c>
      <c r="D3" s="22">
        <v>6940</v>
      </c>
      <c r="E3" s="22">
        <v>6929</v>
      </c>
      <c r="F3" s="22">
        <v>6918</v>
      </c>
      <c r="G3" s="22">
        <v>6906</v>
      </c>
      <c r="H3" s="22">
        <v>6895</v>
      </c>
      <c r="I3" s="22">
        <v>6884</v>
      </c>
      <c r="J3" s="22">
        <v>6873</v>
      </c>
      <c r="K3" s="22">
        <v>6862</v>
      </c>
      <c r="L3" s="22">
        <v>6851</v>
      </c>
      <c r="M3" s="22">
        <v>6598</v>
      </c>
      <c r="N3" s="22">
        <v>6345</v>
      </c>
      <c r="O3" s="22">
        <v>6092</v>
      </c>
      <c r="P3" s="22">
        <v>5849</v>
      </c>
      <c r="Q3" s="22">
        <v>5712</v>
      </c>
      <c r="R3" s="22">
        <v>5576</v>
      </c>
      <c r="S3" s="22">
        <v>5439</v>
      </c>
      <c r="T3" s="22">
        <v>5302</v>
      </c>
      <c r="U3" s="22">
        <v>5166</v>
      </c>
      <c r="V3" s="22">
        <v>5080</v>
      </c>
      <c r="W3" s="22">
        <v>4925</v>
      </c>
      <c r="X3" s="22">
        <v>4770</v>
      </c>
      <c r="Y3" s="22">
        <v>4615</v>
      </c>
      <c r="Z3" s="22">
        <v>4460</v>
      </c>
      <c r="AA3" s="22">
        <v>4306</v>
      </c>
      <c r="AB3" s="22">
        <v>4151</v>
      </c>
      <c r="AC3" s="22">
        <v>3996</v>
      </c>
      <c r="AD3" s="22">
        <v>3841</v>
      </c>
      <c r="AE3" s="22">
        <v>3686</v>
      </c>
      <c r="AF3" s="22">
        <v>3501</v>
      </c>
      <c r="AG3" s="22">
        <v>3501</v>
      </c>
      <c r="AH3" s="22">
        <v>3501</v>
      </c>
      <c r="AI3" s="22">
        <v>3501</v>
      </c>
      <c r="AJ3" s="22">
        <v>3501</v>
      </c>
      <c r="AK3" s="22">
        <v>3501</v>
      </c>
      <c r="AL3" s="22">
        <v>3421</v>
      </c>
      <c r="AM3" s="22">
        <v>3349</v>
      </c>
      <c r="AN3" s="22">
        <v>3284</v>
      </c>
      <c r="AO3" s="22">
        <v>3227</v>
      </c>
      <c r="AP3" s="22">
        <v>3179</v>
      </c>
      <c r="AQ3" s="22">
        <v>3146</v>
      </c>
      <c r="AR3" s="22">
        <v>3108</v>
      </c>
      <c r="AS3" s="22">
        <v>3068</v>
      </c>
      <c r="AT3" s="22">
        <v>3023</v>
      </c>
      <c r="AU3" s="22">
        <v>2974</v>
      </c>
    </row>
    <row r="4" spans="1:47" outlineLevel="1" x14ac:dyDescent="0.2">
      <c r="A4" s="7" t="s">
        <v>2</v>
      </c>
      <c r="B4" s="22">
        <v>849</v>
      </c>
      <c r="C4" s="22">
        <v>845</v>
      </c>
      <c r="D4" s="22">
        <v>841</v>
      </c>
      <c r="E4" s="22">
        <v>837</v>
      </c>
      <c r="F4" s="22">
        <v>833</v>
      </c>
      <c r="G4" s="22">
        <v>829</v>
      </c>
      <c r="H4" s="22">
        <v>825</v>
      </c>
      <c r="I4" s="22">
        <v>821</v>
      </c>
      <c r="J4" s="22">
        <v>817</v>
      </c>
      <c r="K4" s="22">
        <v>813</v>
      </c>
      <c r="L4" s="22">
        <v>809</v>
      </c>
      <c r="M4" s="22">
        <v>809</v>
      </c>
      <c r="N4" s="22">
        <v>799</v>
      </c>
      <c r="O4" s="22">
        <v>799</v>
      </c>
      <c r="P4" s="22">
        <v>789</v>
      </c>
      <c r="Q4" s="22">
        <v>769</v>
      </c>
      <c r="R4" s="22">
        <v>748</v>
      </c>
      <c r="S4" s="22">
        <v>728</v>
      </c>
      <c r="T4" s="22">
        <v>708</v>
      </c>
      <c r="U4" s="22">
        <v>647</v>
      </c>
      <c r="V4" s="22">
        <v>607</v>
      </c>
      <c r="W4" s="22">
        <v>607</v>
      </c>
      <c r="X4" s="22">
        <v>607</v>
      </c>
      <c r="Y4" s="22">
        <v>607</v>
      </c>
      <c r="Z4" s="22">
        <v>607</v>
      </c>
      <c r="AA4" s="22">
        <v>607</v>
      </c>
      <c r="AB4" s="22">
        <v>607</v>
      </c>
      <c r="AC4" s="22">
        <v>607</v>
      </c>
      <c r="AD4" s="22">
        <v>607</v>
      </c>
      <c r="AE4" s="22">
        <v>607</v>
      </c>
      <c r="AF4" s="22">
        <v>607</v>
      </c>
      <c r="AG4" s="22">
        <v>607</v>
      </c>
      <c r="AH4" s="22">
        <v>607</v>
      </c>
      <c r="AI4" s="22">
        <v>607</v>
      </c>
      <c r="AJ4" s="22">
        <v>607</v>
      </c>
      <c r="AK4" s="22">
        <v>607</v>
      </c>
      <c r="AL4" s="22">
        <v>607</v>
      </c>
      <c r="AM4" s="22">
        <v>607</v>
      </c>
      <c r="AN4" s="22">
        <v>607</v>
      </c>
      <c r="AO4" s="22">
        <v>607</v>
      </c>
      <c r="AP4" s="22">
        <v>607</v>
      </c>
      <c r="AQ4" s="22">
        <v>607</v>
      </c>
      <c r="AR4" s="22">
        <v>607</v>
      </c>
      <c r="AS4" s="22">
        <v>607</v>
      </c>
      <c r="AT4" s="22">
        <v>607</v>
      </c>
      <c r="AU4" s="22">
        <v>607</v>
      </c>
    </row>
    <row r="5" spans="1:47" outlineLevel="1" x14ac:dyDescent="0.2">
      <c r="A5" s="7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outlineLevel="1" x14ac:dyDescent="0.2">
      <c r="A6" s="7" t="s">
        <v>4</v>
      </c>
      <c r="B6" s="22">
        <v>935</v>
      </c>
      <c r="C6" s="22">
        <v>944</v>
      </c>
      <c r="D6" s="22">
        <v>954</v>
      </c>
      <c r="E6" s="22">
        <v>964</v>
      </c>
      <c r="F6" s="22">
        <v>973</v>
      </c>
      <c r="G6" s="22">
        <v>983</v>
      </c>
      <c r="H6" s="22">
        <v>993</v>
      </c>
      <c r="I6" s="22">
        <v>1003</v>
      </c>
      <c r="J6" s="22">
        <v>1013</v>
      </c>
      <c r="K6" s="22">
        <v>1494</v>
      </c>
      <c r="L6" s="22">
        <v>2202</v>
      </c>
      <c r="M6" s="22">
        <v>2277</v>
      </c>
      <c r="N6" s="22">
        <v>2364</v>
      </c>
      <c r="O6" s="22">
        <v>2721</v>
      </c>
      <c r="P6" s="22">
        <v>3025</v>
      </c>
      <c r="Q6" s="22">
        <v>3913</v>
      </c>
      <c r="R6" s="22">
        <v>3857</v>
      </c>
      <c r="S6" s="22">
        <v>3801</v>
      </c>
      <c r="T6" s="22">
        <v>3746</v>
      </c>
      <c r="U6" s="22">
        <v>3692</v>
      </c>
      <c r="V6" s="22">
        <v>3639</v>
      </c>
      <c r="W6" s="22">
        <v>3639</v>
      </c>
      <c r="X6" s="22">
        <v>3760</v>
      </c>
      <c r="Y6" s="22">
        <v>3882</v>
      </c>
      <c r="Z6" s="22">
        <v>4003</v>
      </c>
      <c r="AA6" s="22">
        <v>4124</v>
      </c>
      <c r="AB6" s="22">
        <v>4246</v>
      </c>
      <c r="AC6" s="22">
        <v>4367</v>
      </c>
      <c r="AD6" s="22">
        <v>4489</v>
      </c>
      <c r="AE6" s="22">
        <v>4610</v>
      </c>
      <c r="AF6" s="22">
        <v>4890</v>
      </c>
      <c r="AG6" s="22">
        <v>4891</v>
      </c>
      <c r="AH6" s="22">
        <v>4891</v>
      </c>
      <c r="AI6" s="22">
        <v>4891</v>
      </c>
      <c r="AJ6" s="22">
        <v>4891</v>
      </c>
      <c r="AK6" s="22">
        <v>4891</v>
      </c>
      <c r="AL6" s="22">
        <v>4984</v>
      </c>
      <c r="AM6" s="22">
        <v>5074</v>
      </c>
      <c r="AN6" s="22">
        <v>5159</v>
      </c>
      <c r="AO6" s="22">
        <v>5239</v>
      </c>
      <c r="AP6" s="22">
        <v>5314</v>
      </c>
      <c r="AQ6" s="22">
        <v>5364</v>
      </c>
      <c r="AR6" s="22">
        <v>5419</v>
      </c>
      <c r="AS6" s="22">
        <v>5481</v>
      </c>
      <c r="AT6" s="22">
        <v>5551</v>
      </c>
      <c r="AU6" s="22">
        <v>5629</v>
      </c>
    </row>
    <row r="7" spans="1:47" outlineLevel="1" x14ac:dyDescent="0.2">
      <c r="A7" s="7" t="s">
        <v>5</v>
      </c>
      <c r="B7" s="22">
        <v>7691</v>
      </c>
      <c r="C7" s="22">
        <v>8055</v>
      </c>
      <c r="D7" s="22">
        <v>8409</v>
      </c>
      <c r="E7" s="22">
        <v>8318</v>
      </c>
      <c r="F7" s="22">
        <v>8581</v>
      </c>
      <c r="G7" s="22">
        <v>7954</v>
      </c>
      <c r="H7" s="22">
        <v>7053</v>
      </c>
      <c r="I7" s="22">
        <v>7078</v>
      </c>
      <c r="J7" s="22">
        <v>7104</v>
      </c>
      <c r="K7" s="22">
        <v>7129</v>
      </c>
      <c r="L7" s="22">
        <v>7159</v>
      </c>
      <c r="M7" s="22">
        <v>7190</v>
      </c>
      <c r="N7" s="22">
        <v>7235</v>
      </c>
      <c r="O7" s="22">
        <v>7205</v>
      </c>
      <c r="P7" s="22">
        <v>7316</v>
      </c>
      <c r="Q7" s="22">
        <v>6831</v>
      </c>
      <c r="R7" s="22">
        <v>6739</v>
      </c>
      <c r="S7" s="22">
        <v>7114</v>
      </c>
      <c r="T7" s="22">
        <v>7256</v>
      </c>
      <c r="U7" s="22">
        <v>7401</v>
      </c>
      <c r="V7" s="22">
        <v>7549</v>
      </c>
      <c r="W7" s="22">
        <v>7700</v>
      </c>
      <c r="X7" s="22">
        <v>7854</v>
      </c>
      <c r="Y7" s="22">
        <v>8011</v>
      </c>
      <c r="Z7" s="22">
        <v>8172</v>
      </c>
      <c r="AA7" s="22">
        <v>8335</v>
      </c>
      <c r="AB7" s="22">
        <v>8502</v>
      </c>
      <c r="AC7" s="22">
        <v>8672</v>
      </c>
      <c r="AD7" s="22">
        <v>8845</v>
      </c>
      <c r="AE7" s="22">
        <v>9022</v>
      </c>
      <c r="AF7" s="22">
        <v>9203</v>
      </c>
      <c r="AG7" s="22">
        <v>9203</v>
      </c>
      <c r="AH7" s="22">
        <v>9203</v>
      </c>
      <c r="AI7" s="22">
        <v>9203</v>
      </c>
      <c r="AJ7" s="22">
        <v>9203</v>
      </c>
      <c r="AK7" s="22">
        <v>9203</v>
      </c>
      <c r="AL7" s="22">
        <v>9304</v>
      </c>
      <c r="AM7" s="22">
        <v>9398</v>
      </c>
      <c r="AN7" s="22">
        <v>9483</v>
      </c>
      <c r="AO7" s="22">
        <v>9556</v>
      </c>
      <c r="AP7" s="22">
        <v>9617</v>
      </c>
      <c r="AQ7" s="22">
        <v>9665</v>
      </c>
      <c r="AR7" s="22">
        <v>9717</v>
      </c>
      <c r="AS7" s="22">
        <v>9776</v>
      </c>
      <c r="AT7" s="22">
        <v>9842</v>
      </c>
      <c r="AU7" s="22">
        <v>9916</v>
      </c>
    </row>
    <row r="8" spans="1:47" x14ac:dyDescent="0.2">
      <c r="A8" s="7" t="s">
        <v>6</v>
      </c>
      <c r="B8" s="22">
        <f>SUM(B3:B7)</f>
        <v>16437</v>
      </c>
      <c r="C8" s="22">
        <f t="shared" ref="C8:AU8" si="0">SUM(C3:C7)</f>
        <v>16795</v>
      </c>
      <c r="D8" s="22">
        <f t="shared" si="0"/>
        <v>17144</v>
      </c>
      <c r="E8" s="22">
        <f t="shared" si="0"/>
        <v>17048</v>
      </c>
      <c r="F8" s="22">
        <f t="shared" si="0"/>
        <v>17305</v>
      </c>
      <c r="G8" s="22">
        <f t="shared" si="0"/>
        <v>16672</v>
      </c>
      <c r="H8" s="22">
        <f t="shared" si="0"/>
        <v>15766</v>
      </c>
      <c r="I8" s="22">
        <f t="shared" si="0"/>
        <v>15786</v>
      </c>
      <c r="J8" s="22">
        <f t="shared" si="0"/>
        <v>15807</v>
      </c>
      <c r="K8" s="22">
        <f t="shared" si="0"/>
        <v>16298</v>
      </c>
      <c r="L8" s="22">
        <f t="shared" si="0"/>
        <v>17021</v>
      </c>
      <c r="M8" s="22">
        <f t="shared" si="0"/>
        <v>16874</v>
      </c>
      <c r="N8" s="22">
        <f t="shared" si="0"/>
        <v>16743</v>
      </c>
      <c r="O8" s="22">
        <f t="shared" si="0"/>
        <v>16817</v>
      </c>
      <c r="P8" s="22">
        <f t="shared" si="0"/>
        <v>16979</v>
      </c>
      <c r="Q8" s="22">
        <f t="shared" si="0"/>
        <v>17225</v>
      </c>
      <c r="R8" s="22">
        <f t="shared" si="0"/>
        <v>16920</v>
      </c>
      <c r="S8" s="22">
        <f t="shared" si="0"/>
        <v>17082</v>
      </c>
      <c r="T8" s="22">
        <f t="shared" si="0"/>
        <v>17012</v>
      </c>
      <c r="U8" s="22">
        <f t="shared" si="0"/>
        <v>16906</v>
      </c>
      <c r="V8" s="22">
        <f t="shared" si="0"/>
        <v>16875</v>
      </c>
      <c r="W8" s="22">
        <f t="shared" si="0"/>
        <v>16871</v>
      </c>
      <c r="X8" s="22">
        <f t="shared" si="0"/>
        <v>16991</v>
      </c>
      <c r="Y8" s="22">
        <f t="shared" si="0"/>
        <v>17115</v>
      </c>
      <c r="Z8" s="22">
        <f t="shared" si="0"/>
        <v>17242</v>
      </c>
      <c r="AA8" s="22">
        <f t="shared" si="0"/>
        <v>17372</v>
      </c>
      <c r="AB8" s="22">
        <f t="shared" si="0"/>
        <v>17506</v>
      </c>
      <c r="AC8" s="22">
        <f t="shared" si="0"/>
        <v>17642</v>
      </c>
      <c r="AD8" s="22">
        <f t="shared" si="0"/>
        <v>17782</v>
      </c>
      <c r="AE8" s="22">
        <f t="shared" si="0"/>
        <v>17925</v>
      </c>
      <c r="AF8" s="22">
        <f t="shared" si="0"/>
        <v>18201</v>
      </c>
      <c r="AG8" s="22">
        <f t="shared" si="0"/>
        <v>18202</v>
      </c>
      <c r="AH8" s="22">
        <f t="shared" si="0"/>
        <v>18202</v>
      </c>
      <c r="AI8" s="22">
        <f t="shared" si="0"/>
        <v>18202</v>
      </c>
      <c r="AJ8" s="22">
        <f t="shared" si="0"/>
        <v>18202</v>
      </c>
      <c r="AK8" s="22">
        <f t="shared" si="0"/>
        <v>18202</v>
      </c>
      <c r="AL8" s="22">
        <f t="shared" si="0"/>
        <v>18316</v>
      </c>
      <c r="AM8" s="22">
        <f t="shared" si="0"/>
        <v>18428</v>
      </c>
      <c r="AN8" s="22">
        <f t="shared" si="0"/>
        <v>18533</v>
      </c>
      <c r="AO8" s="22">
        <f t="shared" si="0"/>
        <v>18629</v>
      </c>
      <c r="AP8" s="22">
        <f t="shared" si="0"/>
        <v>18717</v>
      </c>
      <c r="AQ8" s="22">
        <f t="shared" si="0"/>
        <v>18782</v>
      </c>
      <c r="AR8" s="22">
        <f t="shared" si="0"/>
        <v>18851</v>
      </c>
      <c r="AS8" s="22">
        <f t="shared" si="0"/>
        <v>18932</v>
      </c>
      <c r="AT8" s="22">
        <f t="shared" si="0"/>
        <v>19023</v>
      </c>
      <c r="AU8" s="22">
        <f t="shared" si="0"/>
        <v>19126</v>
      </c>
    </row>
    <row r="9" spans="1:47" x14ac:dyDescent="0.2">
      <c r="A9" s="7" t="s">
        <v>7</v>
      </c>
      <c r="B9" s="22">
        <v>9</v>
      </c>
      <c r="C9" s="22">
        <v>9</v>
      </c>
      <c r="D9" s="22">
        <v>9</v>
      </c>
      <c r="E9" s="22">
        <v>9</v>
      </c>
      <c r="F9" s="22">
        <v>9</v>
      </c>
      <c r="G9" s="22">
        <v>9</v>
      </c>
      <c r="H9" s="22">
        <v>9</v>
      </c>
      <c r="I9" s="22">
        <v>9</v>
      </c>
      <c r="J9" s="22">
        <v>9</v>
      </c>
      <c r="K9" s="22">
        <v>9</v>
      </c>
      <c r="L9" s="22">
        <v>9</v>
      </c>
      <c r="M9" s="22">
        <v>9</v>
      </c>
      <c r="N9" s="22">
        <v>9</v>
      </c>
      <c r="O9" s="22">
        <v>9</v>
      </c>
      <c r="P9" s="22">
        <v>11</v>
      </c>
      <c r="Q9" s="22">
        <v>11</v>
      </c>
      <c r="R9" s="22">
        <v>11</v>
      </c>
      <c r="S9" s="22">
        <v>11</v>
      </c>
      <c r="T9" s="22">
        <v>11</v>
      </c>
      <c r="U9" s="22">
        <v>11</v>
      </c>
      <c r="V9" s="22">
        <v>11</v>
      </c>
      <c r="W9" s="22">
        <v>11</v>
      </c>
      <c r="X9" s="22">
        <v>11</v>
      </c>
      <c r="Y9" s="22">
        <v>11</v>
      </c>
      <c r="Z9" s="22">
        <v>11</v>
      </c>
      <c r="AA9" s="22">
        <v>11</v>
      </c>
      <c r="AB9" s="22">
        <v>11</v>
      </c>
      <c r="AC9" s="22">
        <v>11</v>
      </c>
      <c r="AD9" s="22">
        <v>11</v>
      </c>
      <c r="AE9" s="22">
        <v>11</v>
      </c>
      <c r="AF9" s="22">
        <v>11</v>
      </c>
      <c r="AG9" s="22">
        <v>11</v>
      </c>
      <c r="AH9" s="22">
        <v>11</v>
      </c>
      <c r="AI9" s="22">
        <v>11</v>
      </c>
      <c r="AJ9" s="22">
        <v>11</v>
      </c>
      <c r="AK9" s="22">
        <v>11</v>
      </c>
      <c r="AL9" s="22">
        <v>11</v>
      </c>
      <c r="AM9" s="22">
        <v>11</v>
      </c>
      <c r="AN9" s="22">
        <v>11</v>
      </c>
      <c r="AO9" s="22">
        <v>11</v>
      </c>
      <c r="AP9" s="22">
        <v>11</v>
      </c>
      <c r="AQ9" s="22">
        <v>11</v>
      </c>
      <c r="AR9" s="22">
        <v>11</v>
      </c>
      <c r="AS9" s="22">
        <v>11</v>
      </c>
      <c r="AT9" s="22">
        <v>11</v>
      </c>
      <c r="AU9" s="22">
        <v>11</v>
      </c>
    </row>
    <row r="10" spans="1:47" x14ac:dyDescent="0.2">
      <c r="A10" s="7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x14ac:dyDescent="0.2">
      <c r="A11" s="7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x14ac:dyDescent="0.2">
      <c r="A12" s="7" t="s">
        <v>10</v>
      </c>
      <c r="B12" s="22">
        <v>347</v>
      </c>
      <c r="C12" s="22">
        <v>417</v>
      </c>
      <c r="D12" s="22">
        <v>463</v>
      </c>
      <c r="E12" s="22">
        <v>496</v>
      </c>
      <c r="F12" s="22">
        <v>538</v>
      </c>
      <c r="G12" s="22">
        <v>623</v>
      </c>
      <c r="H12" s="22">
        <v>852</v>
      </c>
      <c r="I12" s="22">
        <v>1143</v>
      </c>
      <c r="J12" s="22">
        <v>1460</v>
      </c>
      <c r="K12" s="22">
        <v>1792</v>
      </c>
      <c r="L12" s="22">
        <v>2447</v>
      </c>
      <c r="M12" s="22">
        <v>2586</v>
      </c>
      <c r="N12" s="22">
        <v>2923</v>
      </c>
      <c r="O12" s="22">
        <v>3147</v>
      </c>
      <c r="P12" s="22">
        <v>3161</v>
      </c>
      <c r="Q12" s="22">
        <v>3165</v>
      </c>
      <c r="R12" s="22">
        <v>3173</v>
      </c>
      <c r="S12" s="22">
        <v>3162</v>
      </c>
      <c r="T12" s="22">
        <v>3200</v>
      </c>
      <c r="U12" s="22">
        <v>3506</v>
      </c>
      <c r="V12" s="22">
        <v>3602</v>
      </c>
      <c r="W12" s="22">
        <v>3746</v>
      </c>
      <c r="X12" s="22">
        <v>3896</v>
      </c>
      <c r="Y12" s="22">
        <v>4052</v>
      </c>
      <c r="Z12" s="22">
        <v>4214</v>
      </c>
      <c r="AA12" s="22">
        <v>4383</v>
      </c>
      <c r="AB12" s="22">
        <v>4558</v>
      </c>
      <c r="AC12" s="22">
        <v>4740</v>
      </c>
      <c r="AD12" s="22">
        <v>4930</v>
      </c>
      <c r="AE12" s="22">
        <v>5127</v>
      </c>
      <c r="AF12" s="22">
        <v>5332</v>
      </c>
      <c r="AG12" s="22">
        <v>5332</v>
      </c>
      <c r="AH12" s="22">
        <v>5332</v>
      </c>
      <c r="AI12" s="22">
        <v>5332</v>
      </c>
      <c r="AJ12" s="22">
        <v>5333</v>
      </c>
      <c r="AK12" s="22">
        <v>5333</v>
      </c>
      <c r="AL12" s="22">
        <v>5450</v>
      </c>
      <c r="AM12" s="22">
        <v>5559</v>
      </c>
      <c r="AN12" s="22">
        <v>5659</v>
      </c>
      <c r="AO12" s="22">
        <v>5746</v>
      </c>
      <c r="AP12" s="22">
        <v>5819</v>
      </c>
      <c r="AQ12" s="22">
        <v>5876</v>
      </c>
      <c r="AR12" s="22">
        <v>5940</v>
      </c>
      <c r="AS12" s="22">
        <v>6011</v>
      </c>
      <c r="AT12" s="22">
        <v>6092</v>
      </c>
      <c r="AU12" s="22">
        <v>6182</v>
      </c>
    </row>
    <row r="13" spans="1:47" outlineLevel="1" x14ac:dyDescent="0.2">
      <c r="A13" s="7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outlineLevel="1" x14ac:dyDescent="0.2">
      <c r="A14" s="7" t="s">
        <v>12</v>
      </c>
      <c r="B14" s="22"/>
      <c r="C14" s="22"/>
      <c r="D14" s="22"/>
      <c r="E14" s="22"/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2">
        <v>2</v>
      </c>
      <c r="R14" s="22">
        <v>2</v>
      </c>
      <c r="S14" s="22">
        <v>2</v>
      </c>
      <c r="T14" s="22">
        <v>3</v>
      </c>
      <c r="U14" s="22">
        <v>3</v>
      </c>
      <c r="V14" s="22">
        <v>3</v>
      </c>
      <c r="W14" s="22">
        <v>3</v>
      </c>
      <c r="X14" s="22">
        <v>3</v>
      </c>
      <c r="Y14" s="22">
        <v>3</v>
      </c>
      <c r="Z14" s="22">
        <v>3</v>
      </c>
      <c r="AA14" s="22">
        <v>3</v>
      </c>
      <c r="AB14" s="22">
        <v>3</v>
      </c>
      <c r="AC14" s="22">
        <v>4</v>
      </c>
      <c r="AD14" s="22">
        <v>4</v>
      </c>
      <c r="AE14" s="22">
        <v>4</v>
      </c>
      <c r="AF14" s="22">
        <v>5</v>
      </c>
      <c r="AG14" s="22">
        <v>5</v>
      </c>
      <c r="AH14" s="22">
        <v>5</v>
      </c>
      <c r="AI14" s="22">
        <v>5</v>
      </c>
      <c r="AJ14" s="22">
        <v>5</v>
      </c>
      <c r="AK14" s="22">
        <v>5</v>
      </c>
      <c r="AL14" s="22">
        <v>5</v>
      </c>
      <c r="AM14" s="22">
        <v>6</v>
      </c>
      <c r="AN14" s="22">
        <v>6</v>
      </c>
      <c r="AO14" s="22">
        <v>6</v>
      </c>
      <c r="AP14" s="22">
        <v>7</v>
      </c>
      <c r="AQ14" s="22">
        <v>7</v>
      </c>
      <c r="AR14" s="22">
        <v>7</v>
      </c>
      <c r="AS14" s="22">
        <v>8</v>
      </c>
      <c r="AT14" s="22">
        <v>8</v>
      </c>
      <c r="AU14" s="22">
        <v>9</v>
      </c>
    </row>
    <row r="15" spans="1:47" outlineLevel="1" x14ac:dyDescent="0.2">
      <c r="A15" s="7" t="s">
        <v>13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x14ac:dyDescent="0.2">
      <c r="A16" s="7" t="s">
        <v>14</v>
      </c>
      <c r="B16" s="22">
        <f>SUM(B13:B15)</f>
        <v>0</v>
      </c>
      <c r="C16" s="22">
        <f t="shared" ref="C16:AU16" si="1">SUM(C13:C15)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1</v>
      </c>
      <c r="M16" s="22">
        <f t="shared" si="1"/>
        <v>1</v>
      </c>
      <c r="N16" s="22">
        <f t="shared" si="1"/>
        <v>1</v>
      </c>
      <c r="O16" s="22">
        <f t="shared" si="1"/>
        <v>1</v>
      </c>
      <c r="P16" s="22">
        <f t="shared" si="1"/>
        <v>1</v>
      </c>
      <c r="Q16" s="22">
        <f t="shared" si="1"/>
        <v>2</v>
      </c>
      <c r="R16" s="22">
        <f t="shared" si="1"/>
        <v>2</v>
      </c>
      <c r="S16" s="22">
        <f t="shared" si="1"/>
        <v>2</v>
      </c>
      <c r="T16" s="22">
        <f t="shared" si="1"/>
        <v>3</v>
      </c>
      <c r="U16" s="22">
        <f t="shared" si="1"/>
        <v>3</v>
      </c>
      <c r="V16" s="22">
        <f t="shared" si="1"/>
        <v>3</v>
      </c>
      <c r="W16" s="22">
        <f t="shared" si="1"/>
        <v>3</v>
      </c>
      <c r="X16" s="22">
        <f t="shared" si="1"/>
        <v>3</v>
      </c>
      <c r="Y16" s="22">
        <f t="shared" si="1"/>
        <v>3</v>
      </c>
      <c r="Z16" s="22">
        <f t="shared" si="1"/>
        <v>3</v>
      </c>
      <c r="AA16" s="22">
        <f t="shared" si="1"/>
        <v>3</v>
      </c>
      <c r="AB16" s="22">
        <f t="shared" si="1"/>
        <v>3</v>
      </c>
      <c r="AC16" s="22">
        <f t="shared" si="1"/>
        <v>4</v>
      </c>
      <c r="AD16" s="22">
        <f t="shared" si="1"/>
        <v>4</v>
      </c>
      <c r="AE16" s="22">
        <f t="shared" si="1"/>
        <v>4</v>
      </c>
      <c r="AF16" s="22">
        <f t="shared" si="1"/>
        <v>5</v>
      </c>
      <c r="AG16" s="22">
        <f t="shared" si="1"/>
        <v>5</v>
      </c>
      <c r="AH16" s="22">
        <f t="shared" si="1"/>
        <v>5</v>
      </c>
      <c r="AI16" s="22">
        <f t="shared" si="1"/>
        <v>5</v>
      </c>
      <c r="AJ16" s="22">
        <f t="shared" si="1"/>
        <v>5</v>
      </c>
      <c r="AK16" s="22">
        <f t="shared" si="1"/>
        <v>5</v>
      </c>
      <c r="AL16" s="22">
        <f t="shared" si="1"/>
        <v>5</v>
      </c>
      <c r="AM16" s="22">
        <f t="shared" si="1"/>
        <v>6</v>
      </c>
      <c r="AN16" s="22">
        <f t="shared" si="1"/>
        <v>6</v>
      </c>
      <c r="AO16" s="22">
        <f t="shared" si="1"/>
        <v>6</v>
      </c>
      <c r="AP16" s="22">
        <f t="shared" si="1"/>
        <v>7</v>
      </c>
      <c r="AQ16" s="22">
        <f t="shared" si="1"/>
        <v>7</v>
      </c>
      <c r="AR16" s="22">
        <f t="shared" si="1"/>
        <v>7</v>
      </c>
      <c r="AS16" s="22">
        <f t="shared" si="1"/>
        <v>8</v>
      </c>
      <c r="AT16" s="22">
        <f t="shared" si="1"/>
        <v>8</v>
      </c>
      <c r="AU16" s="22">
        <f t="shared" si="1"/>
        <v>9</v>
      </c>
    </row>
    <row r="17" spans="1:47" outlineLevel="1" x14ac:dyDescent="0.2">
      <c r="A17" s="7" t="s">
        <v>16</v>
      </c>
      <c r="B17" s="22">
        <v>60</v>
      </c>
      <c r="C17" s="22">
        <v>60</v>
      </c>
      <c r="D17" s="22">
        <v>60</v>
      </c>
      <c r="E17" s="22">
        <v>60</v>
      </c>
      <c r="F17" s="22">
        <v>60</v>
      </c>
      <c r="G17" s="22">
        <v>60</v>
      </c>
      <c r="H17" s="22">
        <v>70</v>
      </c>
      <c r="I17" s="22">
        <v>80</v>
      </c>
      <c r="J17" s="22">
        <v>91</v>
      </c>
      <c r="K17" s="22">
        <v>101</v>
      </c>
      <c r="L17" s="22">
        <v>126</v>
      </c>
      <c r="M17" s="22">
        <v>136</v>
      </c>
      <c r="N17" s="22">
        <v>151</v>
      </c>
      <c r="O17" s="22">
        <v>177</v>
      </c>
      <c r="P17" s="22">
        <v>192</v>
      </c>
      <c r="Q17" s="22">
        <v>192</v>
      </c>
      <c r="R17" s="22">
        <v>192</v>
      </c>
      <c r="S17" s="22">
        <v>182</v>
      </c>
      <c r="T17" s="22">
        <v>189</v>
      </c>
      <c r="U17" s="22">
        <v>197</v>
      </c>
      <c r="V17" s="22">
        <v>204</v>
      </c>
      <c r="W17" s="22">
        <v>213</v>
      </c>
      <c r="X17" s="22">
        <v>221</v>
      </c>
      <c r="Y17" s="22">
        <v>230</v>
      </c>
      <c r="Z17" s="22">
        <v>239</v>
      </c>
      <c r="AA17" s="22">
        <v>249</v>
      </c>
      <c r="AB17" s="22">
        <v>259</v>
      </c>
      <c r="AC17" s="22">
        <v>269</v>
      </c>
      <c r="AD17" s="22">
        <v>280</v>
      </c>
      <c r="AE17" s="22">
        <v>291</v>
      </c>
      <c r="AF17" s="22">
        <v>303</v>
      </c>
      <c r="AG17" s="22">
        <v>303</v>
      </c>
      <c r="AH17" s="22">
        <v>303</v>
      </c>
      <c r="AI17" s="22">
        <v>303</v>
      </c>
      <c r="AJ17" s="22">
        <v>303</v>
      </c>
      <c r="AK17" s="22">
        <v>303</v>
      </c>
      <c r="AL17" s="22">
        <v>310</v>
      </c>
      <c r="AM17" s="22">
        <v>316</v>
      </c>
      <c r="AN17" s="22">
        <v>321</v>
      </c>
      <c r="AO17" s="22">
        <v>326</v>
      </c>
      <c r="AP17" s="22">
        <v>331</v>
      </c>
      <c r="AQ17" s="22">
        <v>334</v>
      </c>
      <c r="AR17" s="22">
        <v>338</v>
      </c>
      <c r="AS17" s="22">
        <v>342</v>
      </c>
      <c r="AT17" s="22">
        <v>346</v>
      </c>
      <c r="AU17" s="22">
        <v>351</v>
      </c>
    </row>
    <row r="18" spans="1:47" outlineLevel="1" x14ac:dyDescent="0.2">
      <c r="A18" s="7" t="s">
        <v>17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x14ac:dyDescent="0.2">
      <c r="A19" s="7" t="s">
        <v>18</v>
      </c>
      <c r="B19" s="22">
        <f>SUM(B17:B18)</f>
        <v>60</v>
      </c>
      <c r="C19" s="22">
        <f t="shared" ref="C19:AU19" si="2">SUM(C17:C18)</f>
        <v>60</v>
      </c>
      <c r="D19" s="22">
        <f t="shared" si="2"/>
        <v>60</v>
      </c>
      <c r="E19" s="22">
        <f t="shared" si="2"/>
        <v>60</v>
      </c>
      <c r="F19" s="22">
        <f t="shared" si="2"/>
        <v>60</v>
      </c>
      <c r="G19" s="22">
        <f t="shared" si="2"/>
        <v>60</v>
      </c>
      <c r="H19" s="22">
        <f t="shared" si="2"/>
        <v>70</v>
      </c>
      <c r="I19" s="22">
        <f t="shared" si="2"/>
        <v>80</v>
      </c>
      <c r="J19" s="22">
        <f t="shared" si="2"/>
        <v>91</v>
      </c>
      <c r="K19" s="22">
        <f t="shared" si="2"/>
        <v>101</v>
      </c>
      <c r="L19" s="22">
        <f t="shared" si="2"/>
        <v>126</v>
      </c>
      <c r="M19" s="22">
        <f t="shared" si="2"/>
        <v>136</v>
      </c>
      <c r="N19" s="22">
        <f t="shared" si="2"/>
        <v>151</v>
      </c>
      <c r="O19" s="22">
        <f t="shared" si="2"/>
        <v>177</v>
      </c>
      <c r="P19" s="22">
        <f t="shared" si="2"/>
        <v>192</v>
      </c>
      <c r="Q19" s="22">
        <f t="shared" si="2"/>
        <v>192</v>
      </c>
      <c r="R19" s="22">
        <f t="shared" si="2"/>
        <v>192</v>
      </c>
      <c r="S19" s="22">
        <f t="shared" si="2"/>
        <v>182</v>
      </c>
      <c r="T19" s="22">
        <f t="shared" si="2"/>
        <v>189</v>
      </c>
      <c r="U19" s="22">
        <f t="shared" si="2"/>
        <v>197</v>
      </c>
      <c r="V19" s="22">
        <f t="shared" si="2"/>
        <v>204</v>
      </c>
      <c r="W19" s="22">
        <f t="shared" si="2"/>
        <v>213</v>
      </c>
      <c r="X19" s="22">
        <f t="shared" si="2"/>
        <v>221</v>
      </c>
      <c r="Y19" s="22">
        <f t="shared" si="2"/>
        <v>230</v>
      </c>
      <c r="Z19" s="22">
        <f t="shared" si="2"/>
        <v>239</v>
      </c>
      <c r="AA19" s="22">
        <f t="shared" si="2"/>
        <v>249</v>
      </c>
      <c r="AB19" s="22">
        <f t="shared" si="2"/>
        <v>259</v>
      </c>
      <c r="AC19" s="22">
        <f t="shared" si="2"/>
        <v>269</v>
      </c>
      <c r="AD19" s="22">
        <f t="shared" si="2"/>
        <v>280</v>
      </c>
      <c r="AE19" s="22">
        <f t="shared" si="2"/>
        <v>291</v>
      </c>
      <c r="AF19" s="22">
        <f t="shared" si="2"/>
        <v>303</v>
      </c>
      <c r="AG19" s="22">
        <f t="shared" si="2"/>
        <v>303</v>
      </c>
      <c r="AH19" s="22">
        <f t="shared" si="2"/>
        <v>303</v>
      </c>
      <c r="AI19" s="22">
        <f t="shared" si="2"/>
        <v>303</v>
      </c>
      <c r="AJ19" s="22">
        <f t="shared" si="2"/>
        <v>303</v>
      </c>
      <c r="AK19" s="22">
        <f t="shared" si="2"/>
        <v>303</v>
      </c>
      <c r="AL19" s="22">
        <f t="shared" si="2"/>
        <v>310</v>
      </c>
      <c r="AM19" s="22">
        <f t="shared" si="2"/>
        <v>316</v>
      </c>
      <c r="AN19" s="22">
        <f t="shared" si="2"/>
        <v>321</v>
      </c>
      <c r="AO19" s="22">
        <f t="shared" si="2"/>
        <v>326</v>
      </c>
      <c r="AP19" s="22">
        <f t="shared" si="2"/>
        <v>331</v>
      </c>
      <c r="AQ19" s="22">
        <f t="shared" si="2"/>
        <v>334</v>
      </c>
      <c r="AR19" s="22">
        <f t="shared" si="2"/>
        <v>338</v>
      </c>
      <c r="AS19" s="22">
        <f t="shared" si="2"/>
        <v>342</v>
      </c>
      <c r="AT19" s="22">
        <f t="shared" si="2"/>
        <v>346</v>
      </c>
      <c r="AU19" s="22">
        <f t="shared" si="2"/>
        <v>351</v>
      </c>
    </row>
    <row r="20" spans="1:47" x14ac:dyDescent="0.2">
      <c r="A20" s="7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x14ac:dyDescent="0.2">
      <c r="A21" s="9" t="s">
        <v>20</v>
      </c>
      <c r="B21" s="23">
        <f>B3+B4+B5+B6+B7+B9+B10+B11+B12+B13+B14+B15+B17+B18+B20</f>
        <v>16853</v>
      </c>
      <c r="C21" s="23">
        <f t="shared" ref="C21:AU21" si="3">C3+C4+C5+C6+C7+C9+C10+C11+C12+C13+C14+C15+C17+C18+C20</f>
        <v>17281</v>
      </c>
      <c r="D21" s="23">
        <f t="shared" si="3"/>
        <v>17676</v>
      </c>
      <c r="E21" s="23">
        <f t="shared" si="3"/>
        <v>17613</v>
      </c>
      <c r="F21" s="23">
        <f t="shared" si="3"/>
        <v>17912</v>
      </c>
      <c r="G21" s="23">
        <f t="shared" si="3"/>
        <v>17364</v>
      </c>
      <c r="H21" s="23">
        <f t="shared" si="3"/>
        <v>16697</v>
      </c>
      <c r="I21" s="23">
        <f t="shared" si="3"/>
        <v>17018</v>
      </c>
      <c r="J21" s="23">
        <f t="shared" si="3"/>
        <v>17367</v>
      </c>
      <c r="K21" s="23">
        <f t="shared" si="3"/>
        <v>18200</v>
      </c>
      <c r="L21" s="23">
        <f t="shared" si="3"/>
        <v>19604</v>
      </c>
      <c r="M21" s="23">
        <f t="shared" si="3"/>
        <v>19606</v>
      </c>
      <c r="N21" s="23">
        <f t="shared" si="3"/>
        <v>19827</v>
      </c>
      <c r="O21" s="23">
        <f t="shared" si="3"/>
        <v>20151</v>
      </c>
      <c r="P21" s="23">
        <f t="shared" si="3"/>
        <v>20344</v>
      </c>
      <c r="Q21" s="23">
        <f t="shared" si="3"/>
        <v>20595</v>
      </c>
      <c r="R21" s="23">
        <f t="shared" si="3"/>
        <v>20298</v>
      </c>
      <c r="S21" s="23">
        <f t="shared" si="3"/>
        <v>20439</v>
      </c>
      <c r="T21" s="23">
        <f t="shared" si="3"/>
        <v>20415</v>
      </c>
      <c r="U21" s="23">
        <f t="shared" si="3"/>
        <v>20623</v>
      </c>
      <c r="V21" s="23">
        <f t="shared" si="3"/>
        <v>20695</v>
      </c>
      <c r="W21" s="23">
        <f t="shared" si="3"/>
        <v>20844</v>
      </c>
      <c r="X21" s="23">
        <f t="shared" si="3"/>
        <v>21122</v>
      </c>
      <c r="Y21" s="23">
        <f t="shared" si="3"/>
        <v>21411</v>
      </c>
      <c r="Z21" s="23">
        <f t="shared" si="3"/>
        <v>21709</v>
      </c>
      <c r="AA21" s="23">
        <f t="shared" si="3"/>
        <v>22018</v>
      </c>
      <c r="AB21" s="23">
        <f t="shared" si="3"/>
        <v>22337</v>
      </c>
      <c r="AC21" s="23">
        <f t="shared" si="3"/>
        <v>22666</v>
      </c>
      <c r="AD21" s="23">
        <f t="shared" si="3"/>
        <v>23007</v>
      </c>
      <c r="AE21" s="23">
        <f t="shared" si="3"/>
        <v>23358</v>
      </c>
      <c r="AF21" s="23">
        <f t="shared" si="3"/>
        <v>23852</v>
      </c>
      <c r="AG21" s="23">
        <f t="shared" si="3"/>
        <v>23853</v>
      </c>
      <c r="AH21" s="23">
        <f t="shared" si="3"/>
        <v>23853</v>
      </c>
      <c r="AI21" s="23">
        <f t="shared" si="3"/>
        <v>23853</v>
      </c>
      <c r="AJ21" s="23">
        <f t="shared" si="3"/>
        <v>23854</v>
      </c>
      <c r="AK21" s="23">
        <f t="shared" si="3"/>
        <v>23854</v>
      </c>
      <c r="AL21" s="23">
        <f t="shared" si="3"/>
        <v>24092</v>
      </c>
      <c r="AM21" s="23">
        <f t="shared" si="3"/>
        <v>24320</v>
      </c>
      <c r="AN21" s="23">
        <f t="shared" si="3"/>
        <v>24530</v>
      </c>
      <c r="AO21" s="23">
        <f t="shared" si="3"/>
        <v>24718</v>
      </c>
      <c r="AP21" s="23">
        <f t="shared" si="3"/>
        <v>24885</v>
      </c>
      <c r="AQ21" s="23">
        <f t="shared" si="3"/>
        <v>25010</v>
      </c>
      <c r="AR21" s="23">
        <f t="shared" si="3"/>
        <v>25147</v>
      </c>
      <c r="AS21" s="23">
        <f t="shared" si="3"/>
        <v>25304</v>
      </c>
      <c r="AT21" s="23">
        <f t="shared" si="3"/>
        <v>25480</v>
      </c>
      <c r="AU21" s="23">
        <f t="shared" si="3"/>
        <v>25679</v>
      </c>
    </row>
    <row r="23" spans="1:47" s="12" customFormat="1" ht="42" customHeight="1" x14ac:dyDescent="0.2">
      <c r="A23" s="10" t="s">
        <v>21</v>
      </c>
      <c r="B23" s="5">
        <v>1990</v>
      </c>
      <c r="C23" s="5">
        <v>1991</v>
      </c>
      <c r="D23" s="5">
        <v>1992</v>
      </c>
      <c r="E23" s="5">
        <v>1993</v>
      </c>
      <c r="F23" s="5">
        <v>1994</v>
      </c>
      <c r="G23" s="5">
        <v>1995</v>
      </c>
      <c r="H23" s="5">
        <v>1996</v>
      </c>
      <c r="I23" s="5">
        <v>1997</v>
      </c>
      <c r="J23" s="5">
        <v>1998</v>
      </c>
      <c r="K23" s="5">
        <v>1999</v>
      </c>
      <c r="L23" s="5">
        <v>2000</v>
      </c>
      <c r="M23" s="5">
        <v>2001</v>
      </c>
      <c r="N23" s="5">
        <v>2002</v>
      </c>
      <c r="O23" s="5">
        <v>2003</v>
      </c>
      <c r="P23" s="5">
        <v>2004</v>
      </c>
      <c r="Q23" s="5">
        <v>2005</v>
      </c>
      <c r="R23" s="5">
        <v>2006</v>
      </c>
      <c r="S23" s="5">
        <v>2007</v>
      </c>
      <c r="T23" s="5">
        <v>2008</v>
      </c>
      <c r="U23" s="5">
        <v>2009</v>
      </c>
      <c r="V23" s="11">
        <v>2010</v>
      </c>
      <c r="W23" s="5">
        <v>2011</v>
      </c>
      <c r="X23" s="11">
        <v>2012</v>
      </c>
      <c r="Y23" s="5">
        <v>2013</v>
      </c>
      <c r="Z23" s="11">
        <v>2014</v>
      </c>
      <c r="AA23" s="5">
        <v>2015</v>
      </c>
      <c r="AB23" s="11">
        <v>2016</v>
      </c>
      <c r="AC23" s="5">
        <v>2017</v>
      </c>
      <c r="AD23" s="11">
        <v>2018</v>
      </c>
      <c r="AE23" s="5">
        <v>2019</v>
      </c>
      <c r="AF23" s="5">
        <v>2020</v>
      </c>
      <c r="AG23" s="5">
        <v>2021</v>
      </c>
      <c r="AH23" s="5">
        <v>2022</v>
      </c>
      <c r="AI23" s="5">
        <v>2023</v>
      </c>
      <c r="AJ23" s="5">
        <v>2024</v>
      </c>
      <c r="AK23" s="5">
        <v>2025</v>
      </c>
      <c r="AL23" s="5">
        <v>2026</v>
      </c>
      <c r="AM23" s="5">
        <v>2027</v>
      </c>
      <c r="AN23" s="5">
        <v>2028</v>
      </c>
      <c r="AO23" s="5">
        <v>2029</v>
      </c>
      <c r="AP23" s="5">
        <v>2030</v>
      </c>
      <c r="AQ23" s="5">
        <v>2031</v>
      </c>
      <c r="AR23" s="5">
        <v>2032</v>
      </c>
      <c r="AS23" s="5">
        <v>2033</v>
      </c>
      <c r="AT23" s="5">
        <v>2034</v>
      </c>
      <c r="AU23" s="5">
        <v>2035</v>
      </c>
    </row>
    <row r="24" spans="1:47" x14ac:dyDescent="0.2">
      <c r="A24" s="13" t="s">
        <v>6</v>
      </c>
      <c r="B24" s="22">
        <v>23</v>
      </c>
      <c r="C24" s="22">
        <v>33</v>
      </c>
      <c r="D24" s="22">
        <v>27</v>
      </c>
      <c r="E24" s="22">
        <v>30</v>
      </c>
      <c r="F24" s="22">
        <v>36</v>
      </c>
      <c r="G24" s="22">
        <v>32</v>
      </c>
      <c r="H24" s="22">
        <v>48</v>
      </c>
      <c r="I24" s="22">
        <v>38</v>
      </c>
      <c r="J24" s="22">
        <v>34</v>
      </c>
      <c r="K24" s="22">
        <v>32</v>
      </c>
      <c r="L24" s="22">
        <v>28</v>
      </c>
      <c r="M24" s="22">
        <v>29</v>
      </c>
      <c r="N24" s="22">
        <v>30</v>
      </c>
      <c r="O24" s="22">
        <v>35</v>
      </c>
      <c r="P24" s="22">
        <v>28</v>
      </c>
      <c r="Q24" s="22">
        <v>24</v>
      </c>
      <c r="R24" s="22">
        <v>33</v>
      </c>
      <c r="S24" s="22">
        <v>26</v>
      </c>
      <c r="T24" s="22">
        <v>24</v>
      </c>
      <c r="U24" s="22">
        <v>24</v>
      </c>
      <c r="V24" s="24">
        <v>23</v>
      </c>
      <c r="W24" s="22">
        <v>23</v>
      </c>
      <c r="X24" s="22">
        <v>24</v>
      </c>
      <c r="Y24" s="22">
        <v>24</v>
      </c>
      <c r="Z24" s="22">
        <v>24</v>
      </c>
      <c r="AA24" s="22">
        <v>24</v>
      </c>
      <c r="AB24" s="22">
        <v>24</v>
      </c>
      <c r="AC24" s="22">
        <v>24</v>
      </c>
      <c r="AD24" s="22">
        <v>25</v>
      </c>
      <c r="AE24" s="22">
        <v>25</v>
      </c>
      <c r="AF24" s="22">
        <v>25</v>
      </c>
      <c r="AG24" s="22">
        <v>25</v>
      </c>
      <c r="AH24" s="22">
        <v>25</v>
      </c>
      <c r="AI24" s="22">
        <v>25</v>
      </c>
      <c r="AJ24" s="22">
        <v>25</v>
      </c>
      <c r="AK24" s="22">
        <v>25</v>
      </c>
      <c r="AL24" s="22">
        <v>25</v>
      </c>
      <c r="AM24" s="22">
        <v>25</v>
      </c>
      <c r="AN24" s="22">
        <v>25</v>
      </c>
      <c r="AO24" s="22">
        <v>26</v>
      </c>
      <c r="AP24" s="22">
        <v>26</v>
      </c>
      <c r="AQ24" s="22">
        <v>26</v>
      </c>
      <c r="AR24" s="22">
        <v>26</v>
      </c>
      <c r="AS24" s="22">
        <v>26</v>
      </c>
      <c r="AT24" s="22">
        <v>26</v>
      </c>
      <c r="AU24" s="22">
        <v>26</v>
      </c>
    </row>
    <row r="25" spans="1:47" x14ac:dyDescent="0.2">
      <c r="A25" s="13" t="s">
        <v>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4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2</v>
      </c>
      <c r="AK25" s="22">
        <v>5</v>
      </c>
      <c r="AL25" s="22">
        <v>10</v>
      </c>
      <c r="AM25" s="22">
        <v>21</v>
      </c>
      <c r="AN25" s="22">
        <v>47</v>
      </c>
      <c r="AO25" s="22">
        <v>114</v>
      </c>
      <c r="AP25" s="22">
        <v>299</v>
      </c>
      <c r="AQ25" s="22">
        <v>874</v>
      </c>
      <c r="AR25" s="22">
        <v>2847</v>
      </c>
      <c r="AS25" s="22">
        <v>9731</v>
      </c>
      <c r="AT25" s="22">
        <v>30364</v>
      </c>
      <c r="AU25" s="22">
        <v>86984</v>
      </c>
    </row>
    <row r="26" spans="1:47" x14ac:dyDescent="0.2">
      <c r="A26" s="13" t="s">
        <v>8</v>
      </c>
      <c r="B26" s="22" t="s">
        <v>15</v>
      </c>
      <c r="C26" s="22" t="s">
        <v>15</v>
      </c>
      <c r="D26" s="22" t="s">
        <v>15</v>
      </c>
      <c r="E26" s="22" t="s">
        <v>15</v>
      </c>
      <c r="F26" s="22" t="s">
        <v>15</v>
      </c>
      <c r="G26" s="22" t="s">
        <v>15</v>
      </c>
      <c r="H26" s="22" t="s">
        <v>15</v>
      </c>
      <c r="I26" s="22" t="s">
        <v>15</v>
      </c>
      <c r="J26" s="22" t="s">
        <v>15</v>
      </c>
      <c r="K26" s="22" t="s">
        <v>15</v>
      </c>
      <c r="L26" s="22" t="s">
        <v>15</v>
      </c>
      <c r="M26" s="22" t="s">
        <v>15</v>
      </c>
      <c r="N26" s="22" t="s">
        <v>15</v>
      </c>
      <c r="O26" s="22" t="s">
        <v>15</v>
      </c>
      <c r="P26" s="22" t="s">
        <v>15</v>
      </c>
      <c r="Q26" s="22" t="s">
        <v>15</v>
      </c>
      <c r="R26" s="22" t="s">
        <v>15</v>
      </c>
      <c r="S26" s="22" t="s">
        <v>15</v>
      </c>
      <c r="T26" s="22" t="s">
        <v>15</v>
      </c>
      <c r="U26" s="22" t="s">
        <v>15</v>
      </c>
      <c r="V26" s="24" t="s">
        <v>15</v>
      </c>
      <c r="W26" s="22" t="s">
        <v>15</v>
      </c>
      <c r="X26" s="22" t="s">
        <v>15</v>
      </c>
      <c r="Y26" s="22" t="s">
        <v>15</v>
      </c>
      <c r="Z26" s="22" t="s">
        <v>15</v>
      </c>
      <c r="AA26" s="22" t="s">
        <v>15</v>
      </c>
      <c r="AB26" s="22" t="s">
        <v>15</v>
      </c>
      <c r="AC26" s="22" t="s">
        <v>15</v>
      </c>
      <c r="AD26" s="22" t="s">
        <v>15</v>
      </c>
      <c r="AE26" s="22" t="s">
        <v>15</v>
      </c>
      <c r="AF26" s="22" t="s">
        <v>15</v>
      </c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x14ac:dyDescent="0.2">
      <c r="A27" s="13" t="s">
        <v>9</v>
      </c>
      <c r="B27" s="22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  <c r="H27" s="22" t="s">
        <v>15</v>
      </c>
      <c r="I27" s="22" t="s">
        <v>15</v>
      </c>
      <c r="J27" s="22" t="s">
        <v>15</v>
      </c>
      <c r="K27" s="22" t="s">
        <v>15</v>
      </c>
      <c r="L27" s="22" t="s">
        <v>15</v>
      </c>
      <c r="M27" s="22" t="s">
        <v>15</v>
      </c>
      <c r="N27" s="22" t="s">
        <v>15</v>
      </c>
      <c r="O27" s="22" t="s">
        <v>15</v>
      </c>
      <c r="P27" s="22" t="s">
        <v>15</v>
      </c>
      <c r="Q27" s="22" t="s">
        <v>15</v>
      </c>
      <c r="R27" s="22" t="s">
        <v>15</v>
      </c>
      <c r="S27" s="22" t="s">
        <v>15</v>
      </c>
      <c r="T27" s="22" t="s">
        <v>15</v>
      </c>
      <c r="U27" s="22" t="s">
        <v>15</v>
      </c>
      <c r="V27" s="24" t="s">
        <v>15</v>
      </c>
      <c r="W27" s="22" t="s">
        <v>15</v>
      </c>
      <c r="X27" s="22" t="s">
        <v>15</v>
      </c>
      <c r="Y27" s="22" t="s">
        <v>15</v>
      </c>
      <c r="Z27" s="22" t="s">
        <v>15</v>
      </c>
      <c r="AA27" s="22" t="s">
        <v>15</v>
      </c>
      <c r="AB27" s="22" t="s">
        <v>15</v>
      </c>
      <c r="AC27" s="22" t="s">
        <v>15</v>
      </c>
      <c r="AD27" s="22" t="s">
        <v>15</v>
      </c>
      <c r="AE27" s="22" t="s">
        <v>15</v>
      </c>
      <c r="AF27" s="22" t="s">
        <v>15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x14ac:dyDescent="0.2">
      <c r="A28" s="13" t="s">
        <v>10</v>
      </c>
      <c r="B28" s="22">
        <v>0</v>
      </c>
      <c r="C28" s="22">
        <v>0</v>
      </c>
      <c r="D28" s="22">
        <v>0</v>
      </c>
      <c r="E28" s="22">
        <v>0</v>
      </c>
      <c r="F28" s="22">
        <v>1</v>
      </c>
      <c r="G28" s="22">
        <v>1</v>
      </c>
      <c r="H28" s="22">
        <v>1</v>
      </c>
      <c r="I28" s="22">
        <v>1</v>
      </c>
      <c r="J28" s="22">
        <v>2</v>
      </c>
      <c r="K28" s="22">
        <v>2</v>
      </c>
      <c r="L28" s="22">
        <v>4</v>
      </c>
      <c r="M28" s="22">
        <v>4</v>
      </c>
      <c r="N28" s="22">
        <v>4</v>
      </c>
      <c r="O28" s="22">
        <v>5</v>
      </c>
      <c r="P28" s="22">
        <v>6</v>
      </c>
      <c r="Q28" s="22">
        <v>6</v>
      </c>
      <c r="R28" s="22">
        <v>5</v>
      </c>
      <c r="S28" s="22">
        <v>6</v>
      </c>
      <c r="T28" s="22">
        <v>6</v>
      </c>
      <c r="U28" s="22">
        <v>6</v>
      </c>
      <c r="V28" s="24">
        <v>6</v>
      </c>
      <c r="W28" s="22">
        <v>6</v>
      </c>
      <c r="X28" s="22">
        <v>6</v>
      </c>
      <c r="Y28" s="22">
        <v>6</v>
      </c>
      <c r="Z28" s="22">
        <v>6</v>
      </c>
      <c r="AA28" s="22">
        <v>6</v>
      </c>
      <c r="AB28" s="22">
        <v>6</v>
      </c>
      <c r="AC28" s="22">
        <v>6</v>
      </c>
      <c r="AD28" s="22">
        <v>6</v>
      </c>
      <c r="AE28" s="22">
        <v>6</v>
      </c>
      <c r="AF28" s="22">
        <v>6</v>
      </c>
      <c r="AG28" s="22">
        <v>6</v>
      </c>
      <c r="AH28" s="22">
        <v>6</v>
      </c>
      <c r="AI28" s="22">
        <v>6</v>
      </c>
      <c r="AJ28" s="22">
        <v>6</v>
      </c>
      <c r="AK28" s="22">
        <v>6</v>
      </c>
      <c r="AL28" s="22">
        <v>6</v>
      </c>
      <c r="AM28" s="22">
        <v>6</v>
      </c>
      <c r="AN28" s="22">
        <v>6</v>
      </c>
      <c r="AO28" s="22">
        <v>6</v>
      </c>
      <c r="AP28" s="22">
        <v>6</v>
      </c>
      <c r="AQ28" s="22">
        <v>6</v>
      </c>
      <c r="AR28" s="22">
        <v>6</v>
      </c>
      <c r="AS28" s="22">
        <v>6</v>
      </c>
      <c r="AT28" s="22">
        <v>6</v>
      </c>
      <c r="AU28" s="22">
        <v>6</v>
      </c>
    </row>
    <row r="29" spans="1:47" x14ac:dyDescent="0.2">
      <c r="A29" s="13" t="s">
        <v>22</v>
      </c>
      <c r="B29" s="22">
        <v>0</v>
      </c>
      <c r="C29" s="22" t="s">
        <v>15</v>
      </c>
      <c r="D29" s="22" t="s">
        <v>15</v>
      </c>
      <c r="E29" s="22" t="s">
        <v>15</v>
      </c>
      <c r="F29" s="22" t="s">
        <v>15</v>
      </c>
      <c r="G29" s="22" t="s">
        <v>15</v>
      </c>
      <c r="H29" s="22" t="s">
        <v>15</v>
      </c>
      <c r="I29" s="22" t="s">
        <v>15</v>
      </c>
      <c r="J29" s="22" t="s">
        <v>15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4">
        <v>0</v>
      </c>
      <c r="W29" s="22">
        <v>0</v>
      </c>
      <c r="X29" s="22" t="s">
        <v>15</v>
      </c>
      <c r="Y29" s="22" t="s">
        <v>15</v>
      </c>
      <c r="Z29" s="22" t="s">
        <v>15</v>
      </c>
      <c r="AA29" s="22" t="s">
        <v>15</v>
      </c>
      <c r="AB29" s="22" t="s">
        <v>15</v>
      </c>
      <c r="AC29" s="22" t="s">
        <v>15</v>
      </c>
      <c r="AD29" s="22" t="s">
        <v>15</v>
      </c>
      <c r="AE29" s="22" t="s">
        <v>15</v>
      </c>
      <c r="AF29" s="22" t="s">
        <v>15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x14ac:dyDescent="0.2">
      <c r="A30" s="13" t="s">
        <v>18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2</v>
      </c>
      <c r="N30" s="22">
        <v>2</v>
      </c>
      <c r="O30" s="22">
        <v>3</v>
      </c>
      <c r="P30" s="22">
        <v>3</v>
      </c>
      <c r="Q30" s="22">
        <v>3</v>
      </c>
      <c r="R30" s="22">
        <v>3</v>
      </c>
      <c r="S30" s="22">
        <v>3</v>
      </c>
      <c r="T30" s="22">
        <v>3</v>
      </c>
      <c r="U30" s="22">
        <v>3</v>
      </c>
      <c r="V30" s="24">
        <v>3</v>
      </c>
      <c r="W30" s="22">
        <v>3</v>
      </c>
      <c r="X30" s="22">
        <v>3</v>
      </c>
      <c r="Y30" s="22">
        <v>4</v>
      </c>
      <c r="Z30" s="22">
        <v>4</v>
      </c>
      <c r="AA30" s="22">
        <v>4</v>
      </c>
      <c r="AB30" s="22">
        <v>4</v>
      </c>
      <c r="AC30" s="22">
        <v>4</v>
      </c>
      <c r="AD30" s="22">
        <v>4</v>
      </c>
      <c r="AE30" s="22">
        <v>4</v>
      </c>
      <c r="AF30" s="22">
        <v>4</v>
      </c>
      <c r="AG30" s="22">
        <v>4</v>
      </c>
      <c r="AH30" s="22">
        <v>4</v>
      </c>
      <c r="AI30" s="22">
        <v>4</v>
      </c>
      <c r="AJ30" s="22">
        <v>4</v>
      </c>
      <c r="AK30" s="22">
        <v>4</v>
      </c>
      <c r="AL30" s="22">
        <v>4</v>
      </c>
      <c r="AM30" s="22">
        <v>4</v>
      </c>
      <c r="AN30" s="22">
        <v>4</v>
      </c>
      <c r="AO30" s="22">
        <v>4</v>
      </c>
      <c r="AP30" s="22">
        <v>4</v>
      </c>
      <c r="AQ30" s="22">
        <v>4</v>
      </c>
      <c r="AR30" s="22">
        <v>4</v>
      </c>
      <c r="AS30" s="22">
        <v>4</v>
      </c>
      <c r="AT30" s="22">
        <v>4</v>
      </c>
      <c r="AU30" s="22">
        <v>4</v>
      </c>
    </row>
    <row r="31" spans="1:47" x14ac:dyDescent="0.2">
      <c r="A31" s="13" t="s">
        <v>19</v>
      </c>
      <c r="B31" s="22" t="s">
        <v>15</v>
      </c>
      <c r="C31" s="22" t="s">
        <v>15</v>
      </c>
      <c r="D31" s="22" t="s">
        <v>15</v>
      </c>
      <c r="E31" s="22" t="s">
        <v>15</v>
      </c>
      <c r="F31" s="22" t="s">
        <v>15</v>
      </c>
      <c r="G31" s="22" t="s">
        <v>15</v>
      </c>
      <c r="H31" s="22" t="s">
        <v>15</v>
      </c>
      <c r="I31" s="22" t="s">
        <v>15</v>
      </c>
      <c r="J31" s="22" t="s">
        <v>15</v>
      </c>
      <c r="K31" s="22" t="s">
        <v>15</v>
      </c>
      <c r="L31" s="22" t="s">
        <v>15</v>
      </c>
      <c r="M31" s="22" t="s">
        <v>15</v>
      </c>
      <c r="N31" s="22" t="s">
        <v>15</v>
      </c>
      <c r="O31" s="22" t="s">
        <v>15</v>
      </c>
      <c r="P31" s="22" t="s">
        <v>15</v>
      </c>
      <c r="Q31" s="22" t="s">
        <v>15</v>
      </c>
      <c r="R31" s="22" t="s">
        <v>15</v>
      </c>
      <c r="S31" s="22" t="s">
        <v>15</v>
      </c>
      <c r="T31" s="22" t="s">
        <v>15</v>
      </c>
      <c r="U31" s="22" t="s">
        <v>15</v>
      </c>
      <c r="V31" s="24" t="s">
        <v>15</v>
      </c>
      <c r="W31" s="22" t="s">
        <v>15</v>
      </c>
      <c r="X31" s="22" t="s">
        <v>15</v>
      </c>
      <c r="Y31" s="22" t="s">
        <v>15</v>
      </c>
      <c r="Z31" s="22" t="s">
        <v>15</v>
      </c>
      <c r="AA31" s="22" t="s">
        <v>15</v>
      </c>
      <c r="AB31" s="22" t="s">
        <v>15</v>
      </c>
      <c r="AC31" s="22" t="s">
        <v>15</v>
      </c>
      <c r="AD31" s="22" t="s">
        <v>15</v>
      </c>
      <c r="AE31" s="22" t="s">
        <v>15</v>
      </c>
      <c r="AF31" s="22" t="s">
        <v>15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s="12" customFormat="1" x14ac:dyDescent="0.2">
      <c r="A32" s="14" t="s">
        <v>20</v>
      </c>
      <c r="B32" s="25">
        <f>SUM(B24:B31)</f>
        <v>23</v>
      </c>
      <c r="C32" s="25">
        <f t="shared" ref="C32:AU32" si="4">SUM(C24:C31)</f>
        <v>33</v>
      </c>
      <c r="D32" s="25">
        <f t="shared" si="4"/>
        <v>27</v>
      </c>
      <c r="E32" s="25">
        <f t="shared" si="4"/>
        <v>30</v>
      </c>
      <c r="F32" s="25">
        <f t="shared" si="4"/>
        <v>37</v>
      </c>
      <c r="G32" s="25">
        <f t="shared" si="4"/>
        <v>33</v>
      </c>
      <c r="H32" s="25">
        <f t="shared" si="4"/>
        <v>50</v>
      </c>
      <c r="I32" s="25">
        <f t="shared" si="4"/>
        <v>40</v>
      </c>
      <c r="J32" s="25">
        <f t="shared" si="4"/>
        <v>37</v>
      </c>
      <c r="K32" s="25">
        <f t="shared" si="4"/>
        <v>35</v>
      </c>
      <c r="L32" s="25">
        <f t="shared" si="4"/>
        <v>33</v>
      </c>
      <c r="M32" s="25">
        <f t="shared" si="4"/>
        <v>35</v>
      </c>
      <c r="N32" s="25">
        <f t="shared" si="4"/>
        <v>36</v>
      </c>
      <c r="O32" s="25">
        <f t="shared" si="4"/>
        <v>43</v>
      </c>
      <c r="P32" s="25">
        <f t="shared" si="4"/>
        <v>37</v>
      </c>
      <c r="Q32" s="25">
        <f t="shared" si="4"/>
        <v>33</v>
      </c>
      <c r="R32" s="25">
        <f t="shared" si="4"/>
        <v>41</v>
      </c>
      <c r="S32" s="25">
        <f t="shared" si="4"/>
        <v>35</v>
      </c>
      <c r="T32" s="25">
        <f t="shared" si="4"/>
        <v>33</v>
      </c>
      <c r="U32" s="25">
        <f t="shared" si="4"/>
        <v>33</v>
      </c>
      <c r="V32" s="25">
        <f t="shared" si="4"/>
        <v>32</v>
      </c>
      <c r="W32" s="25">
        <f t="shared" si="4"/>
        <v>32</v>
      </c>
      <c r="X32" s="25">
        <f t="shared" si="4"/>
        <v>33</v>
      </c>
      <c r="Y32" s="25">
        <f t="shared" si="4"/>
        <v>34</v>
      </c>
      <c r="Z32" s="25">
        <f t="shared" si="4"/>
        <v>34</v>
      </c>
      <c r="AA32" s="25">
        <f t="shared" si="4"/>
        <v>34</v>
      </c>
      <c r="AB32" s="25">
        <f t="shared" si="4"/>
        <v>34</v>
      </c>
      <c r="AC32" s="25">
        <f t="shared" si="4"/>
        <v>34</v>
      </c>
      <c r="AD32" s="25">
        <f t="shared" si="4"/>
        <v>35</v>
      </c>
      <c r="AE32" s="25">
        <f t="shared" si="4"/>
        <v>35</v>
      </c>
      <c r="AF32" s="25">
        <f t="shared" si="4"/>
        <v>35</v>
      </c>
      <c r="AG32" s="25">
        <f t="shared" si="4"/>
        <v>35</v>
      </c>
      <c r="AH32" s="25">
        <f t="shared" si="4"/>
        <v>35</v>
      </c>
      <c r="AI32" s="25">
        <f t="shared" si="4"/>
        <v>35</v>
      </c>
      <c r="AJ32" s="25">
        <f t="shared" si="4"/>
        <v>37</v>
      </c>
      <c r="AK32" s="25">
        <f t="shared" si="4"/>
        <v>40</v>
      </c>
      <c r="AL32" s="25">
        <f t="shared" si="4"/>
        <v>45</v>
      </c>
      <c r="AM32" s="25">
        <f t="shared" si="4"/>
        <v>56</v>
      </c>
      <c r="AN32" s="25">
        <f t="shared" si="4"/>
        <v>82</v>
      </c>
      <c r="AO32" s="25">
        <f t="shared" si="4"/>
        <v>150</v>
      </c>
      <c r="AP32" s="25">
        <f t="shared" si="4"/>
        <v>335</v>
      </c>
      <c r="AQ32" s="25">
        <f t="shared" si="4"/>
        <v>910</v>
      </c>
      <c r="AR32" s="25">
        <f t="shared" si="4"/>
        <v>2883</v>
      </c>
      <c r="AS32" s="25">
        <f t="shared" si="4"/>
        <v>9767</v>
      </c>
      <c r="AT32" s="25">
        <f t="shared" si="4"/>
        <v>30400</v>
      </c>
      <c r="AU32" s="25">
        <f t="shared" si="4"/>
        <v>87020</v>
      </c>
    </row>
    <row r="34" spans="1:30" s="6" customFormat="1" ht="41.25" customHeight="1" x14ac:dyDescent="0.2">
      <c r="A34" s="10" t="s">
        <v>23</v>
      </c>
      <c r="B34" s="5">
        <v>1990</v>
      </c>
      <c r="C34" s="5">
        <v>1991</v>
      </c>
      <c r="D34" s="5">
        <v>1992</v>
      </c>
      <c r="E34" s="5">
        <v>1993</v>
      </c>
      <c r="F34" s="5">
        <v>1994</v>
      </c>
      <c r="G34" s="5">
        <v>1995</v>
      </c>
      <c r="H34" s="5">
        <v>1996</v>
      </c>
      <c r="I34" s="5">
        <v>1997</v>
      </c>
      <c r="J34" s="5">
        <v>1998</v>
      </c>
      <c r="K34" s="5">
        <v>1999</v>
      </c>
      <c r="L34" s="5">
        <v>2000</v>
      </c>
      <c r="M34" s="5">
        <v>2001</v>
      </c>
      <c r="N34" s="5">
        <v>2002</v>
      </c>
      <c r="O34" s="5">
        <v>2003</v>
      </c>
      <c r="P34" s="5">
        <v>2004</v>
      </c>
      <c r="Q34" s="5">
        <v>2005</v>
      </c>
      <c r="R34" s="5">
        <v>2006</v>
      </c>
      <c r="S34" s="5">
        <v>2007</v>
      </c>
      <c r="T34" s="5">
        <v>2008</v>
      </c>
      <c r="U34" s="5">
        <v>2009</v>
      </c>
      <c r="V34" s="5">
        <v>2010</v>
      </c>
      <c r="W34" s="5">
        <v>2011</v>
      </c>
      <c r="X34" s="5">
        <v>2012</v>
      </c>
      <c r="Y34" s="5">
        <v>2013</v>
      </c>
      <c r="Z34" s="5">
        <v>2014</v>
      </c>
      <c r="AA34" s="5">
        <v>2015</v>
      </c>
      <c r="AB34" s="5">
        <v>2016</v>
      </c>
      <c r="AC34" s="5">
        <v>2017</v>
      </c>
      <c r="AD34" s="5">
        <v>2018</v>
      </c>
    </row>
    <row r="35" spans="1:30" s="12" customFormat="1" x14ac:dyDescent="0.2">
      <c r="A35" s="14" t="s">
        <v>20</v>
      </c>
      <c r="B35" s="15">
        <v>28.916201076583892</v>
      </c>
      <c r="C35" s="15">
        <v>29.955649347666608</v>
      </c>
      <c r="D35" s="15">
        <v>30.5067021696598</v>
      </c>
      <c r="E35" s="15">
        <v>30.790580290709286</v>
      </c>
      <c r="F35" s="15">
        <v>31.386549534473108</v>
      </c>
      <c r="G35" s="15">
        <v>31.463677971627362</v>
      </c>
      <c r="H35" s="15">
        <v>31.91925124560856</v>
      </c>
      <c r="I35" s="15">
        <v>32.422036073184422</v>
      </c>
      <c r="J35" s="15">
        <v>32.201450084037845</v>
      </c>
      <c r="K35" s="15">
        <v>32.468111578782619</v>
      </c>
      <c r="L35" s="15">
        <v>32.605117597327641</v>
      </c>
      <c r="M35" s="15">
        <v>32.676144554872458</v>
      </c>
      <c r="N35" s="15">
        <v>32.938568108423262</v>
      </c>
      <c r="O35" s="15">
        <v>33.003962165812709</v>
      </c>
      <c r="P35" s="15">
        <v>33.531177801708075</v>
      </c>
      <c r="Q35" s="15">
        <v>34.214190143637296</v>
      </c>
      <c r="R35" s="15">
        <v>34.565363067303302</v>
      </c>
      <c r="S35" s="15">
        <v>34.387331518641709</v>
      </c>
      <c r="T35" s="15">
        <v>33.514806038807599</v>
      </c>
      <c r="U35" s="15">
        <v>33.57</v>
      </c>
      <c r="V35" s="15">
        <v>33.625</v>
      </c>
      <c r="W35" s="15">
        <v>33.68</v>
      </c>
      <c r="X35" s="15">
        <v>33.734999999999999</v>
      </c>
      <c r="Y35" s="15">
        <v>33.789000000000001</v>
      </c>
      <c r="Z35" s="15">
        <v>33.789000000000001</v>
      </c>
      <c r="AA35" s="15">
        <v>33.789000000000001</v>
      </c>
      <c r="AB35" s="15">
        <v>33.789000000000001</v>
      </c>
      <c r="AC35" s="15">
        <v>33.789000000000001</v>
      </c>
      <c r="AD35" s="15">
        <v>34.782794117647057</v>
      </c>
    </row>
    <row r="37" spans="1:30" s="6" customFormat="1" ht="40.5" customHeight="1" x14ac:dyDescent="0.2">
      <c r="A37" s="16" t="s">
        <v>24</v>
      </c>
      <c r="B37" s="5">
        <v>1990</v>
      </c>
      <c r="C37" s="5">
        <v>1991</v>
      </c>
      <c r="D37" s="5">
        <v>1992</v>
      </c>
      <c r="E37" s="5">
        <v>1993</v>
      </c>
      <c r="F37" s="5">
        <v>1994</v>
      </c>
      <c r="G37" s="5">
        <v>1995</v>
      </c>
      <c r="H37" s="5">
        <v>1996</v>
      </c>
      <c r="I37" s="5">
        <v>1997</v>
      </c>
      <c r="J37" s="5">
        <v>1998</v>
      </c>
      <c r="K37" s="5">
        <v>1999</v>
      </c>
      <c r="L37" s="5">
        <v>2000</v>
      </c>
      <c r="M37" s="5">
        <v>2001</v>
      </c>
      <c r="N37" s="5">
        <v>2002</v>
      </c>
      <c r="O37" s="5">
        <v>2003</v>
      </c>
      <c r="P37" s="5">
        <v>2004</v>
      </c>
      <c r="Q37" s="5">
        <v>2005</v>
      </c>
      <c r="R37" s="5">
        <v>2006</v>
      </c>
      <c r="S37" s="5">
        <v>2007</v>
      </c>
      <c r="T37" s="5">
        <v>2008</v>
      </c>
      <c r="U37" s="5">
        <v>2009</v>
      </c>
      <c r="V37" s="5">
        <v>2010</v>
      </c>
      <c r="W37" s="5">
        <v>2011</v>
      </c>
      <c r="X37" s="5">
        <v>2012</v>
      </c>
      <c r="Y37" s="5">
        <v>2013</v>
      </c>
      <c r="Z37" s="26">
        <f>SUM(Z32:Z36)</f>
        <v>2081.7890000000002</v>
      </c>
    </row>
    <row r="38" spans="1:30" x14ac:dyDescent="0.2">
      <c r="A38" s="13" t="s">
        <v>25</v>
      </c>
      <c r="B38" s="8" t="s">
        <v>15</v>
      </c>
      <c r="C38" s="8" t="s">
        <v>15</v>
      </c>
      <c r="D38" s="8" t="s">
        <v>15</v>
      </c>
      <c r="E38" s="8" t="s">
        <v>15</v>
      </c>
      <c r="F38" s="8" t="s">
        <v>15</v>
      </c>
      <c r="G38" s="8" t="s">
        <v>15</v>
      </c>
      <c r="H38" s="8" t="s">
        <v>15</v>
      </c>
      <c r="I38" s="8" t="s">
        <v>15</v>
      </c>
      <c r="J38" s="8" t="s">
        <v>15</v>
      </c>
      <c r="K38" s="8" t="s">
        <v>15</v>
      </c>
      <c r="L38" s="8" t="s">
        <v>15</v>
      </c>
      <c r="M38" s="8" t="s">
        <v>15</v>
      </c>
      <c r="N38" s="8" t="s">
        <v>15</v>
      </c>
      <c r="O38" s="8" t="s">
        <v>15</v>
      </c>
      <c r="P38" s="8" t="s">
        <v>15</v>
      </c>
      <c r="Q38" s="8" t="s">
        <v>15</v>
      </c>
      <c r="R38" s="8" t="s">
        <v>15</v>
      </c>
      <c r="S38" s="8" t="s">
        <v>15</v>
      </c>
      <c r="T38" s="8" t="s">
        <v>15</v>
      </c>
      <c r="U38" s="8" t="s">
        <v>15</v>
      </c>
      <c r="V38" s="8" t="s">
        <v>15</v>
      </c>
      <c r="W38" s="8"/>
      <c r="X38" s="8"/>
      <c r="Y38" s="8"/>
    </row>
    <row r="39" spans="1:30" x14ac:dyDescent="0.2">
      <c r="A39" s="13" t="s">
        <v>26</v>
      </c>
      <c r="B39" s="8">
        <v>9.5600230171387066E-2</v>
      </c>
      <c r="C39" s="8">
        <v>9.7550145242445194E-2</v>
      </c>
      <c r="D39" s="8">
        <v>0.12453513185683289</v>
      </c>
      <c r="E39" s="8">
        <v>0.12166292143704917</v>
      </c>
      <c r="F39" s="8">
        <v>0.11975017357815432</v>
      </c>
      <c r="G39" s="8">
        <v>0.11569222094580782</v>
      </c>
      <c r="H39" s="8">
        <v>0.11009539073745436</v>
      </c>
      <c r="I39" s="8">
        <v>0.10711851991768657</v>
      </c>
      <c r="J39" s="8">
        <v>0.10033926410697037</v>
      </c>
      <c r="K39" s="8">
        <v>0.13715581635114157</v>
      </c>
      <c r="L39" s="8">
        <v>0.13889505399551824</v>
      </c>
      <c r="M39" s="8">
        <v>0.13601485223421236</v>
      </c>
      <c r="N39" s="8">
        <v>0.12449146471571401</v>
      </c>
      <c r="O39" s="8">
        <v>0.13124593993593794</v>
      </c>
      <c r="P39" s="8">
        <v>0.12736309798864578</v>
      </c>
      <c r="Q39" s="8">
        <v>0.11768671541089014</v>
      </c>
      <c r="R39" s="8">
        <v>0.1157970858372793</v>
      </c>
      <c r="S39" s="8">
        <v>6.6579476371771043E-2</v>
      </c>
      <c r="T39" s="8">
        <v>5.3020393337976375E-2</v>
      </c>
      <c r="U39" s="8">
        <v>6.0999999999999999E-2</v>
      </c>
      <c r="V39" s="8">
        <v>0.05</v>
      </c>
      <c r="W39" s="8">
        <v>3.7999999999999999E-2</v>
      </c>
      <c r="X39" s="8">
        <v>2.7E-2</v>
      </c>
      <c r="Y39" s="8">
        <v>3.5999999999999997E-2</v>
      </c>
    </row>
    <row r="40" spans="1:30" x14ac:dyDescent="0.2">
      <c r="A40" s="14" t="s">
        <v>27</v>
      </c>
      <c r="B40" s="17">
        <v>0.57047397987882054</v>
      </c>
      <c r="C40" s="17">
        <v>0.59513832965000757</v>
      </c>
      <c r="D40" s="17">
        <v>0.72214839146193133</v>
      </c>
      <c r="E40" s="17">
        <v>0.67965886197054837</v>
      </c>
      <c r="F40" s="17">
        <v>0.72760815738643803</v>
      </c>
      <c r="G40" s="17">
        <v>0.88041827135485806</v>
      </c>
      <c r="H40" s="17">
        <v>0.83106628736833132</v>
      </c>
      <c r="I40" s="17">
        <v>0.90968783912206252</v>
      </c>
      <c r="J40" s="17">
        <v>0.85029067139529002</v>
      </c>
      <c r="K40" s="17">
        <v>0.87357094929315871</v>
      </c>
      <c r="L40" s="17">
        <v>1.0732922717198483</v>
      </c>
      <c r="M40" s="17">
        <v>1.2981576414752456</v>
      </c>
      <c r="N40" s="17">
        <v>1.232779971968025</v>
      </c>
      <c r="O40" s="17">
        <v>1.2318419453661746</v>
      </c>
      <c r="P40" s="17">
        <v>1.280884642022271</v>
      </c>
      <c r="Q40" s="17">
        <v>1.2323293157398159</v>
      </c>
      <c r="R40" s="17">
        <v>1.1175949321146197</v>
      </c>
      <c r="S40" s="17">
        <v>1.0746075648591087</v>
      </c>
      <c r="T40" s="17">
        <v>0.78311702161134811</v>
      </c>
      <c r="U40" s="17">
        <v>0.88500000000000001</v>
      </c>
      <c r="V40" s="17">
        <v>0.86699999999999999</v>
      </c>
      <c r="W40" s="17">
        <v>0.86699999999999999</v>
      </c>
      <c r="X40" s="17">
        <v>0.77900000000000003</v>
      </c>
      <c r="Y40" s="17">
        <v>0.70845914840698665</v>
      </c>
    </row>
    <row r="43" spans="1:30" s="12" customFormat="1" ht="41.25" customHeight="1" x14ac:dyDescent="0.2">
      <c r="A43" s="18" t="s">
        <v>304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30" s="12" customFormat="1" x14ac:dyDescent="0.2">
      <c r="A44" s="20" t="s">
        <v>28</v>
      </c>
      <c r="B44" s="19" t="s">
        <v>29</v>
      </c>
      <c r="C44" s="19" t="s">
        <v>30</v>
      </c>
      <c r="D44" s="19" t="s">
        <v>31</v>
      </c>
      <c r="E44" s="19" t="s">
        <v>32</v>
      </c>
      <c r="F44" s="19" t="s">
        <v>33</v>
      </c>
      <c r="G44" s="19" t="s">
        <v>34</v>
      </c>
      <c r="H44" s="19" t="s">
        <v>35</v>
      </c>
      <c r="I44" s="19" t="s">
        <v>36</v>
      </c>
      <c r="J44" s="19" t="s">
        <v>37</v>
      </c>
      <c r="K44" s="19" t="s">
        <v>38</v>
      </c>
      <c r="L44" s="19" t="s">
        <v>39</v>
      </c>
      <c r="M44" s="19" t="s">
        <v>40</v>
      </c>
      <c r="N44" s="19" t="s">
        <v>41</v>
      </c>
      <c r="O44" s="19" t="s">
        <v>42</v>
      </c>
      <c r="P44" s="19" t="s">
        <v>43</v>
      </c>
      <c r="Q44" s="19" t="s">
        <v>44</v>
      </c>
      <c r="R44" s="19" t="s">
        <v>45</v>
      </c>
    </row>
    <row r="45" spans="1:30" x14ac:dyDescent="0.2">
      <c r="A45" s="21" t="s">
        <v>46</v>
      </c>
      <c r="C45" s="3" t="s">
        <v>0</v>
      </c>
      <c r="D45" s="3" t="s">
        <v>47</v>
      </c>
      <c r="E45" s="3" t="s">
        <v>48</v>
      </c>
      <c r="F45" s="3" t="s">
        <v>1</v>
      </c>
      <c r="G45" s="3">
        <v>285</v>
      </c>
      <c r="H45" s="3" t="s">
        <v>49</v>
      </c>
      <c r="I45" s="3" t="s">
        <v>50</v>
      </c>
      <c r="J45" s="3" t="s">
        <v>51</v>
      </c>
      <c r="K45" s="3" t="s">
        <v>52</v>
      </c>
      <c r="N45" s="3" t="s">
        <v>53</v>
      </c>
      <c r="O45" s="3" t="s">
        <v>54</v>
      </c>
      <c r="P45" s="3" t="s">
        <v>55</v>
      </c>
      <c r="Q45" s="3">
        <v>1987</v>
      </c>
    </row>
    <row r="46" spans="1:30" x14ac:dyDescent="0.2">
      <c r="A46" s="21" t="s">
        <v>56</v>
      </c>
      <c r="C46" s="3" t="s">
        <v>0</v>
      </c>
      <c r="D46" s="3" t="s">
        <v>47</v>
      </c>
      <c r="E46" s="3" t="s">
        <v>48</v>
      </c>
      <c r="F46" s="3" t="s">
        <v>1</v>
      </c>
      <c r="G46" s="3">
        <v>140</v>
      </c>
      <c r="H46" s="3" t="s">
        <v>57</v>
      </c>
      <c r="I46" s="3" t="s">
        <v>50</v>
      </c>
      <c r="J46" s="3" t="s">
        <v>51</v>
      </c>
      <c r="K46" s="3" t="s">
        <v>52</v>
      </c>
      <c r="N46" s="3" t="s">
        <v>53</v>
      </c>
      <c r="O46" s="3" t="s">
        <v>54</v>
      </c>
      <c r="P46" s="3" t="s">
        <v>55</v>
      </c>
      <c r="Q46" s="3">
        <v>2000</v>
      </c>
    </row>
    <row r="47" spans="1:30" x14ac:dyDescent="0.2">
      <c r="A47" s="21" t="s">
        <v>58</v>
      </c>
      <c r="B47" s="3" t="s">
        <v>59</v>
      </c>
      <c r="C47" s="3" t="s">
        <v>0</v>
      </c>
      <c r="D47" s="3" t="s">
        <v>47</v>
      </c>
      <c r="E47" s="3" t="s">
        <v>60</v>
      </c>
      <c r="F47" s="3" t="s">
        <v>61</v>
      </c>
      <c r="G47" s="3">
        <v>2.5</v>
      </c>
      <c r="H47" s="3" t="s">
        <v>57</v>
      </c>
      <c r="I47" s="3" t="s">
        <v>50</v>
      </c>
      <c r="J47" s="3" t="s">
        <v>51</v>
      </c>
      <c r="K47" s="3" t="s">
        <v>52</v>
      </c>
      <c r="N47" s="3" t="s">
        <v>53</v>
      </c>
      <c r="O47" s="3" t="s">
        <v>54</v>
      </c>
      <c r="P47" s="3" t="s">
        <v>55</v>
      </c>
      <c r="Q47" s="3">
        <v>2002</v>
      </c>
    </row>
    <row r="48" spans="1:30" x14ac:dyDescent="0.2">
      <c r="A48" s="21" t="s">
        <v>62</v>
      </c>
      <c r="B48" s="3" t="s">
        <v>62</v>
      </c>
      <c r="C48" s="3" t="s">
        <v>0</v>
      </c>
      <c r="D48" s="3" t="s">
        <v>47</v>
      </c>
      <c r="E48" s="3" t="s">
        <v>60</v>
      </c>
      <c r="F48" s="3" t="s">
        <v>61</v>
      </c>
      <c r="G48" s="3">
        <v>2.25</v>
      </c>
      <c r="H48" s="3" t="s">
        <v>63</v>
      </c>
      <c r="I48" s="3" t="s">
        <v>50</v>
      </c>
      <c r="J48" s="3" t="s">
        <v>51</v>
      </c>
      <c r="K48" s="3" t="s">
        <v>52</v>
      </c>
      <c r="N48" s="3" t="s">
        <v>53</v>
      </c>
      <c r="O48" s="3" t="s">
        <v>54</v>
      </c>
      <c r="P48" s="3" t="s">
        <v>55</v>
      </c>
      <c r="Q48" s="3" t="s">
        <v>64</v>
      </c>
    </row>
    <row r="49" spans="1:17" x14ac:dyDescent="0.2">
      <c r="A49" s="21" t="s">
        <v>65</v>
      </c>
      <c r="B49" s="3" t="s">
        <v>66</v>
      </c>
      <c r="C49" s="3" t="s">
        <v>0</v>
      </c>
      <c r="D49" s="3" t="s">
        <v>47</v>
      </c>
      <c r="E49" s="3" t="s">
        <v>60</v>
      </c>
      <c r="F49" s="3" t="s">
        <v>61</v>
      </c>
      <c r="G49" s="3">
        <v>0.6</v>
      </c>
      <c r="H49" s="3" t="s">
        <v>67</v>
      </c>
      <c r="I49" s="3" t="s">
        <v>50</v>
      </c>
      <c r="J49" s="3" t="s">
        <v>51</v>
      </c>
      <c r="K49" s="3" t="s">
        <v>52</v>
      </c>
      <c r="N49" s="3" t="s">
        <v>53</v>
      </c>
      <c r="O49" s="3" t="s">
        <v>54</v>
      </c>
      <c r="P49" s="3" t="s">
        <v>55</v>
      </c>
      <c r="Q49" s="3">
        <v>1961</v>
      </c>
    </row>
    <row r="50" spans="1:17" x14ac:dyDescent="0.2">
      <c r="A50" s="21" t="s">
        <v>68</v>
      </c>
      <c r="B50" s="3" t="s">
        <v>69</v>
      </c>
      <c r="C50" s="3" t="s">
        <v>0</v>
      </c>
      <c r="D50" s="3" t="s">
        <v>47</v>
      </c>
      <c r="E50" s="3" t="s">
        <v>60</v>
      </c>
      <c r="F50" s="3" t="s">
        <v>61</v>
      </c>
      <c r="G50" s="3">
        <v>0.75</v>
      </c>
      <c r="H50" s="3" t="s">
        <v>70</v>
      </c>
      <c r="I50" s="3" t="s">
        <v>50</v>
      </c>
      <c r="J50" s="3" t="s">
        <v>51</v>
      </c>
      <c r="K50" s="3" t="s">
        <v>52</v>
      </c>
      <c r="N50" s="3" t="s">
        <v>53</v>
      </c>
      <c r="O50" s="3" t="s">
        <v>54</v>
      </c>
      <c r="P50" s="3" t="s">
        <v>55</v>
      </c>
      <c r="Q50" s="3" t="s">
        <v>71</v>
      </c>
    </row>
    <row r="51" spans="1:17" x14ac:dyDescent="0.2">
      <c r="A51" s="21" t="s">
        <v>72</v>
      </c>
      <c r="C51" s="3" t="s">
        <v>0</v>
      </c>
      <c r="D51" s="3" t="s">
        <v>47</v>
      </c>
      <c r="E51" s="3" t="s">
        <v>48</v>
      </c>
      <c r="F51" s="3" t="s">
        <v>73</v>
      </c>
      <c r="G51" s="3">
        <v>522</v>
      </c>
      <c r="H51" s="3" t="s">
        <v>74</v>
      </c>
      <c r="I51" s="3" t="s">
        <v>50</v>
      </c>
      <c r="J51" s="3" t="s">
        <v>51</v>
      </c>
      <c r="K51" s="3" t="s">
        <v>52</v>
      </c>
      <c r="N51" s="3" t="s">
        <v>53</v>
      </c>
      <c r="O51" s="3" t="s">
        <v>54</v>
      </c>
      <c r="P51" s="3" t="s">
        <v>55</v>
      </c>
      <c r="Q51" s="3">
        <v>1936</v>
      </c>
    </row>
    <row r="52" spans="1:17" x14ac:dyDescent="0.2">
      <c r="A52" s="21" t="s">
        <v>75</v>
      </c>
      <c r="B52" s="3" t="s">
        <v>76</v>
      </c>
      <c r="C52" s="3" t="s">
        <v>0</v>
      </c>
      <c r="D52" s="3" t="s">
        <v>47</v>
      </c>
      <c r="E52" s="3" t="s">
        <v>48</v>
      </c>
      <c r="F52" s="3" t="s">
        <v>73</v>
      </c>
      <c r="G52" s="3">
        <v>522</v>
      </c>
      <c r="H52" s="3" t="s">
        <v>77</v>
      </c>
      <c r="I52" s="3" t="s">
        <v>50</v>
      </c>
      <c r="J52" s="3" t="s">
        <v>51</v>
      </c>
      <c r="K52" s="3" t="s">
        <v>52</v>
      </c>
      <c r="N52" s="3" t="s">
        <v>53</v>
      </c>
      <c r="O52" s="3" t="s">
        <v>54</v>
      </c>
      <c r="P52" s="3" t="s">
        <v>55</v>
      </c>
      <c r="Q52" s="3">
        <v>1994</v>
      </c>
    </row>
    <row r="53" spans="1:17" x14ac:dyDescent="0.2">
      <c r="A53" s="21" t="s">
        <v>78</v>
      </c>
      <c r="C53" s="3" t="s">
        <v>0</v>
      </c>
      <c r="D53" s="3" t="s">
        <v>47</v>
      </c>
      <c r="E53" s="3" t="s">
        <v>48</v>
      </c>
      <c r="F53" s="3" t="s">
        <v>1</v>
      </c>
      <c r="G53" s="3">
        <v>522</v>
      </c>
      <c r="I53" s="3" t="s">
        <v>50</v>
      </c>
      <c r="J53" s="3" t="s">
        <v>79</v>
      </c>
    </row>
    <row r="54" spans="1:17" x14ac:dyDescent="0.2">
      <c r="A54" s="21" t="s">
        <v>80</v>
      </c>
      <c r="B54" s="3" t="s">
        <v>81</v>
      </c>
      <c r="C54" s="3" t="s">
        <v>0</v>
      </c>
      <c r="D54" s="3" t="s">
        <v>47</v>
      </c>
      <c r="E54" s="3" t="s">
        <v>60</v>
      </c>
      <c r="F54" s="3" t="s">
        <v>61</v>
      </c>
      <c r="G54" s="3">
        <v>0.6</v>
      </c>
      <c r="I54" s="3" t="s">
        <v>50</v>
      </c>
      <c r="Q54" s="3" t="s">
        <v>82</v>
      </c>
    </row>
    <row r="55" spans="1:17" x14ac:dyDescent="0.2">
      <c r="A55" s="21" t="s">
        <v>83</v>
      </c>
      <c r="B55" s="3" t="s">
        <v>84</v>
      </c>
      <c r="C55" s="3" t="s">
        <v>0</v>
      </c>
      <c r="D55" s="3" t="s">
        <v>47</v>
      </c>
      <c r="E55" s="3" t="s">
        <v>60</v>
      </c>
      <c r="F55" s="3" t="s">
        <v>61</v>
      </c>
      <c r="G55" s="3">
        <v>6.6</v>
      </c>
      <c r="I55" s="3" t="s">
        <v>50</v>
      </c>
      <c r="J55" s="3" t="s">
        <v>85</v>
      </c>
      <c r="K55" s="3" t="s">
        <v>86</v>
      </c>
      <c r="N55" s="3" t="s">
        <v>87</v>
      </c>
      <c r="O55" s="3" t="s">
        <v>88</v>
      </c>
      <c r="P55" s="3" t="s">
        <v>89</v>
      </c>
      <c r="Q55" s="3">
        <v>2007</v>
      </c>
    </row>
    <row r="56" spans="1:17" x14ac:dyDescent="0.2">
      <c r="A56" s="21" t="s">
        <v>90</v>
      </c>
      <c r="B56" s="3" t="s">
        <v>91</v>
      </c>
      <c r="C56" s="3" t="s">
        <v>0</v>
      </c>
      <c r="D56" s="3" t="s">
        <v>47</v>
      </c>
      <c r="E56" s="3" t="s">
        <v>60</v>
      </c>
      <c r="F56" s="3" t="s">
        <v>61</v>
      </c>
      <c r="G56" s="3">
        <v>0.6</v>
      </c>
      <c r="I56" s="3" t="s">
        <v>50</v>
      </c>
      <c r="J56" s="3" t="s">
        <v>92</v>
      </c>
      <c r="K56" s="3" t="s">
        <v>93</v>
      </c>
      <c r="N56" s="3" t="s">
        <v>94</v>
      </c>
      <c r="O56" s="3" t="s">
        <v>95</v>
      </c>
      <c r="P56" s="3" t="s">
        <v>96</v>
      </c>
      <c r="Q56" s="3">
        <v>2007</v>
      </c>
    </row>
    <row r="57" spans="1:17" x14ac:dyDescent="0.2">
      <c r="A57" s="21" t="s">
        <v>97</v>
      </c>
      <c r="B57" s="3" t="s">
        <v>98</v>
      </c>
      <c r="C57" s="3" t="s">
        <v>0</v>
      </c>
      <c r="D57" s="3" t="s">
        <v>47</v>
      </c>
      <c r="E57" s="3" t="s">
        <v>48</v>
      </c>
      <c r="F57" s="3" t="s">
        <v>73</v>
      </c>
      <c r="G57" s="3">
        <v>125</v>
      </c>
      <c r="I57" s="3" t="s">
        <v>50</v>
      </c>
      <c r="J57" s="3" t="s">
        <v>99</v>
      </c>
      <c r="K57" s="3" t="s">
        <v>100</v>
      </c>
      <c r="L57" s="3" t="s">
        <v>101</v>
      </c>
      <c r="N57" s="3" t="s">
        <v>102</v>
      </c>
      <c r="O57" s="3" t="s">
        <v>103</v>
      </c>
      <c r="Q57" s="3">
        <v>2007</v>
      </c>
    </row>
    <row r="58" spans="1:17" x14ac:dyDescent="0.2">
      <c r="A58" s="21" t="s">
        <v>104</v>
      </c>
      <c r="B58" s="3" t="s">
        <v>98</v>
      </c>
      <c r="C58" s="3" t="s">
        <v>0</v>
      </c>
      <c r="D58" s="3" t="s">
        <v>47</v>
      </c>
      <c r="E58" s="3" t="s">
        <v>48</v>
      </c>
      <c r="F58" s="3" t="s">
        <v>73</v>
      </c>
      <c r="G58" s="3">
        <v>125</v>
      </c>
      <c r="I58" s="3" t="s">
        <v>50</v>
      </c>
      <c r="J58" s="3" t="s">
        <v>99</v>
      </c>
      <c r="K58" s="3" t="s">
        <v>105</v>
      </c>
      <c r="L58" s="3" t="s">
        <v>101</v>
      </c>
      <c r="N58" s="3" t="s">
        <v>106</v>
      </c>
      <c r="O58" s="3" t="s">
        <v>107</v>
      </c>
      <c r="Q58" s="3">
        <v>2007</v>
      </c>
    </row>
    <row r="59" spans="1:17" x14ac:dyDescent="0.2">
      <c r="A59" s="21" t="s">
        <v>108</v>
      </c>
      <c r="B59" s="3" t="s">
        <v>98</v>
      </c>
      <c r="C59" s="3" t="s">
        <v>0</v>
      </c>
      <c r="D59" s="3" t="s">
        <v>47</v>
      </c>
      <c r="E59" s="3" t="s">
        <v>48</v>
      </c>
      <c r="F59" s="3" t="s">
        <v>73</v>
      </c>
      <c r="G59" s="3">
        <v>270</v>
      </c>
      <c r="I59" s="3" t="s">
        <v>50</v>
      </c>
      <c r="J59" s="3" t="s">
        <v>99</v>
      </c>
      <c r="K59" s="3" t="s">
        <v>109</v>
      </c>
      <c r="L59" s="3" t="s">
        <v>101</v>
      </c>
      <c r="N59" s="3" t="s">
        <v>110</v>
      </c>
      <c r="O59" s="3" t="s">
        <v>111</v>
      </c>
      <c r="Q59" s="3">
        <v>2007</v>
      </c>
    </row>
    <row r="60" spans="1:17" x14ac:dyDescent="0.2">
      <c r="A60" s="21" t="s">
        <v>112</v>
      </c>
      <c r="B60" s="3" t="s">
        <v>98</v>
      </c>
      <c r="C60" s="3" t="s">
        <v>0</v>
      </c>
      <c r="D60" s="3" t="s">
        <v>47</v>
      </c>
      <c r="E60" s="3" t="s">
        <v>48</v>
      </c>
      <c r="F60" s="3" t="s">
        <v>73</v>
      </c>
      <c r="G60" s="3">
        <v>270</v>
      </c>
      <c r="I60" s="3" t="s">
        <v>50</v>
      </c>
      <c r="J60" s="3" t="s">
        <v>99</v>
      </c>
      <c r="K60" s="3" t="s">
        <v>113</v>
      </c>
      <c r="L60" s="3" t="s">
        <v>101</v>
      </c>
      <c r="N60" s="3" t="s">
        <v>114</v>
      </c>
      <c r="O60" s="3" t="s">
        <v>115</v>
      </c>
      <c r="Q60" s="3">
        <v>2007</v>
      </c>
    </row>
    <row r="61" spans="1:17" x14ac:dyDescent="0.2">
      <c r="A61" s="21" t="s">
        <v>116</v>
      </c>
      <c r="B61" s="3" t="s">
        <v>98</v>
      </c>
      <c r="C61" s="3" t="s">
        <v>0</v>
      </c>
      <c r="D61" s="3" t="s">
        <v>47</v>
      </c>
      <c r="E61" s="3" t="s">
        <v>48</v>
      </c>
      <c r="F61" s="3" t="s">
        <v>73</v>
      </c>
      <c r="G61" s="3">
        <v>695</v>
      </c>
      <c r="I61" s="3" t="s">
        <v>50</v>
      </c>
      <c r="J61" s="3" t="s">
        <v>99</v>
      </c>
      <c r="K61" s="3" t="s">
        <v>117</v>
      </c>
      <c r="L61" s="3" t="s">
        <v>101</v>
      </c>
      <c r="N61" s="3" t="s">
        <v>118</v>
      </c>
      <c r="O61" s="3" t="s">
        <v>119</v>
      </c>
      <c r="Q61" s="3">
        <v>2007</v>
      </c>
    </row>
    <row r="62" spans="1:17" x14ac:dyDescent="0.2">
      <c r="A62" s="21" t="s">
        <v>120</v>
      </c>
      <c r="B62" s="3" t="s">
        <v>98</v>
      </c>
      <c r="C62" s="3" t="s">
        <v>0</v>
      </c>
      <c r="D62" s="3" t="s">
        <v>47</v>
      </c>
      <c r="E62" s="3" t="s">
        <v>48</v>
      </c>
      <c r="F62" s="3" t="s">
        <v>73</v>
      </c>
      <c r="G62" s="3" t="s">
        <v>121</v>
      </c>
      <c r="I62" s="3" t="s">
        <v>50</v>
      </c>
      <c r="J62" s="3" t="s">
        <v>92</v>
      </c>
      <c r="K62" s="3" t="s">
        <v>93</v>
      </c>
      <c r="N62" s="3" t="s">
        <v>94</v>
      </c>
      <c r="O62" s="3" t="s">
        <v>95</v>
      </c>
      <c r="P62" s="3" t="s">
        <v>96</v>
      </c>
      <c r="Q62" s="3">
        <v>2007</v>
      </c>
    </row>
    <row r="63" spans="1:17" x14ac:dyDescent="0.2">
      <c r="A63" s="21" t="s">
        <v>122</v>
      </c>
      <c r="B63" s="3" t="s">
        <v>122</v>
      </c>
      <c r="C63" s="3" t="s">
        <v>0</v>
      </c>
      <c r="D63" s="3" t="s">
        <v>47</v>
      </c>
      <c r="E63" s="3" t="s">
        <v>60</v>
      </c>
      <c r="F63" s="3" t="s">
        <v>61</v>
      </c>
      <c r="G63" s="3">
        <v>1</v>
      </c>
      <c r="I63" s="3" t="s">
        <v>50</v>
      </c>
      <c r="J63" s="3" t="s">
        <v>85</v>
      </c>
      <c r="K63" s="3" t="s">
        <v>86</v>
      </c>
      <c r="N63" s="3" t="s">
        <v>87</v>
      </c>
      <c r="O63" s="3" t="s">
        <v>88</v>
      </c>
      <c r="P63" s="3" t="s">
        <v>89</v>
      </c>
      <c r="Q63" s="3">
        <v>2007</v>
      </c>
    </row>
    <row r="64" spans="1:17" x14ac:dyDescent="0.2">
      <c r="A64" s="21" t="s">
        <v>123</v>
      </c>
      <c r="B64" s="3" t="s">
        <v>122</v>
      </c>
      <c r="C64" s="3" t="s">
        <v>0</v>
      </c>
      <c r="D64" s="3" t="s">
        <v>47</v>
      </c>
      <c r="E64" s="3" t="s">
        <v>48</v>
      </c>
      <c r="F64" s="3" t="s">
        <v>124</v>
      </c>
      <c r="G64" s="3">
        <v>250</v>
      </c>
      <c r="I64" s="3" t="s">
        <v>50</v>
      </c>
      <c r="J64" s="3" t="s">
        <v>92</v>
      </c>
      <c r="K64" s="3" t="s">
        <v>93</v>
      </c>
      <c r="N64" s="3" t="s">
        <v>94</v>
      </c>
      <c r="O64" s="3" t="s">
        <v>95</v>
      </c>
      <c r="P64" s="3" t="s">
        <v>96</v>
      </c>
      <c r="Q64" s="3">
        <v>2007</v>
      </c>
    </row>
    <row r="65" spans="1:17" x14ac:dyDescent="0.2">
      <c r="A65" s="21" t="s">
        <v>125</v>
      </c>
      <c r="B65" s="3" t="s">
        <v>122</v>
      </c>
      <c r="C65" s="3" t="s">
        <v>0</v>
      </c>
      <c r="D65" s="3" t="s">
        <v>47</v>
      </c>
      <c r="E65" s="3" t="s">
        <v>60</v>
      </c>
      <c r="F65" s="3" t="s">
        <v>126</v>
      </c>
      <c r="G65" s="3">
        <v>570</v>
      </c>
      <c r="I65" s="3" t="s">
        <v>50</v>
      </c>
      <c r="J65" s="3" t="s">
        <v>127</v>
      </c>
      <c r="Q65" s="3">
        <v>2002</v>
      </c>
    </row>
    <row r="66" spans="1:17" x14ac:dyDescent="0.2">
      <c r="A66" s="21" t="s">
        <v>128</v>
      </c>
      <c r="B66" s="3" t="s">
        <v>129</v>
      </c>
      <c r="C66" s="3" t="s">
        <v>0</v>
      </c>
      <c r="D66" s="3" t="s">
        <v>47</v>
      </c>
      <c r="E66" s="3" t="s">
        <v>48</v>
      </c>
      <c r="F66" s="3" t="s">
        <v>73</v>
      </c>
      <c r="G66" s="3">
        <v>250</v>
      </c>
      <c r="I66" s="3" t="s">
        <v>50</v>
      </c>
      <c r="J66" s="3" t="s">
        <v>127</v>
      </c>
      <c r="Q66" s="3">
        <v>1959</v>
      </c>
    </row>
    <row r="67" spans="1:17" x14ac:dyDescent="0.2">
      <c r="A67" s="21" t="s">
        <v>130</v>
      </c>
      <c r="B67" s="3" t="s">
        <v>130</v>
      </c>
      <c r="C67" s="3" t="s">
        <v>0</v>
      </c>
      <c r="D67" s="3" t="s">
        <v>47</v>
      </c>
      <c r="E67" s="3" t="s">
        <v>60</v>
      </c>
      <c r="F67" s="3" t="s">
        <v>61</v>
      </c>
      <c r="G67" s="3">
        <v>2</v>
      </c>
      <c r="I67" s="3" t="s">
        <v>50</v>
      </c>
      <c r="J67" s="3" t="s">
        <v>127</v>
      </c>
      <c r="Q67" s="3">
        <v>1959</v>
      </c>
    </row>
    <row r="68" spans="1:17" x14ac:dyDescent="0.2">
      <c r="A68" s="21" t="s">
        <v>131</v>
      </c>
      <c r="B68" s="3" t="s">
        <v>132</v>
      </c>
      <c r="C68" s="3" t="s">
        <v>0</v>
      </c>
      <c r="D68" s="3" t="s">
        <v>47</v>
      </c>
      <c r="E68" s="3" t="s">
        <v>60</v>
      </c>
      <c r="F68" s="3" t="s">
        <v>61</v>
      </c>
      <c r="G68" s="3">
        <v>1.35</v>
      </c>
      <c r="I68" s="3" t="s">
        <v>50</v>
      </c>
      <c r="J68" s="3" t="s">
        <v>127</v>
      </c>
      <c r="Q68" s="3">
        <v>1959</v>
      </c>
    </row>
    <row r="69" spans="1:17" x14ac:dyDescent="0.2">
      <c r="A69" s="21" t="s">
        <v>133</v>
      </c>
      <c r="B69" s="3" t="s">
        <v>133</v>
      </c>
      <c r="C69" s="3" t="s">
        <v>0</v>
      </c>
      <c r="D69" s="3" t="s">
        <v>47</v>
      </c>
      <c r="E69" s="3" t="s">
        <v>60</v>
      </c>
      <c r="F69" s="3" t="s">
        <v>61</v>
      </c>
      <c r="G69" s="3">
        <v>1.5</v>
      </c>
      <c r="I69" s="3" t="s">
        <v>50</v>
      </c>
      <c r="J69" s="3" t="s">
        <v>127</v>
      </c>
      <c r="Q69" s="3">
        <v>1959</v>
      </c>
    </row>
    <row r="70" spans="1:17" x14ac:dyDescent="0.2">
      <c r="A70" s="21" t="s">
        <v>134</v>
      </c>
      <c r="B70" s="3" t="s">
        <v>135</v>
      </c>
      <c r="C70" s="3" t="s">
        <v>0</v>
      </c>
      <c r="D70" s="3" t="s">
        <v>47</v>
      </c>
      <c r="E70" s="3" t="s">
        <v>60</v>
      </c>
      <c r="F70" s="3" t="s">
        <v>61</v>
      </c>
      <c r="G70" s="3">
        <v>1.2</v>
      </c>
      <c r="I70" s="3" t="s">
        <v>50</v>
      </c>
      <c r="J70" s="3" t="s">
        <v>136</v>
      </c>
    </row>
    <row r="71" spans="1:17" x14ac:dyDescent="0.2">
      <c r="A71" s="21" t="s">
        <v>137</v>
      </c>
      <c r="B71" s="3" t="s">
        <v>84</v>
      </c>
      <c r="C71" s="3" t="s">
        <v>0</v>
      </c>
      <c r="D71" s="3" t="s">
        <v>47</v>
      </c>
      <c r="E71" s="3" t="s">
        <v>60</v>
      </c>
      <c r="F71" s="3" t="s">
        <v>61</v>
      </c>
      <c r="G71" s="3">
        <v>0.8</v>
      </c>
      <c r="I71" s="3" t="s">
        <v>50</v>
      </c>
      <c r="J71" s="3" t="s">
        <v>92</v>
      </c>
      <c r="K71" s="3" t="s">
        <v>93</v>
      </c>
      <c r="N71" s="3" t="s">
        <v>94</v>
      </c>
      <c r="O71" s="3" t="s">
        <v>95</v>
      </c>
      <c r="P71" s="3" t="s">
        <v>96</v>
      </c>
      <c r="Q71" s="3">
        <v>2007</v>
      </c>
    </row>
    <row r="72" spans="1:17" x14ac:dyDescent="0.2">
      <c r="A72" s="21" t="s">
        <v>138</v>
      </c>
      <c r="B72" s="3" t="s">
        <v>139</v>
      </c>
      <c r="C72" s="3" t="s">
        <v>0</v>
      </c>
      <c r="D72" s="3" t="s">
        <v>47</v>
      </c>
      <c r="E72" s="3" t="s">
        <v>60</v>
      </c>
      <c r="F72" s="3" t="s">
        <v>61</v>
      </c>
      <c r="G72" s="3">
        <v>3.2</v>
      </c>
      <c r="I72" s="3" t="s">
        <v>50</v>
      </c>
      <c r="J72" s="3" t="s">
        <v>127</v>
      </c>
      <c r="Q72" s="3">
        <v>1990</v>
      </c>
    </row>
    <row r="73" spans="1:17" x14ac:dyDescent="0.2">
      <c r="A73" s="21" t="s">
        <v>140</v>
      </c>
      <c r="B73" s="3" t="s">
        <v>141</v>
      </c>
      <c r="C73" s="3" t="s">
        <v>0</v>
      </c>
      <c r="D73" s="3" t="s">
        <v>47</v>
      </c>
      <c r="E73" s="3" t="s">
        <v>60</v>
      </c>
      <c r="F73" s="3" t="s">
        <v>61</v>
      </c>
      <c r="G73" s="3">
        <v>0.3</v>
      </c>
      <c r="I73" s="3" t="s">
        <v>50</v>
      </c>
      <c r="J73" s="3" t="s">
        <v>127</v>
      </c>
      <c r="Q73" s="3">
        <v>1990</v>
      </c>
    </row>
    <row r="74" spans="1:17" x14ac:dyDescent="0.2">
      <c r="A74" s="21" t="s">
        <v>142</v>
      </c>
      <c r="B74" s="3" t="s">
        <v>142</v>
      </c>
      <c r="C74" s="3" t="s">
        <v>0</v>
      </c>
      <c r="D74" s="3" t="s">
        <v>47</v>
      </c>
      <c r="E74" s="3" t="s">
        <v>60</v>
      </c>
      <c r="F74" s="3" t="s">
        <v>61</v>
      </c>
      <c r="G74" s="3">
        <v>1.35</v>
      </c>
      <c r="I74" s="3" t="s">
        <v>50</v>
      </c>
      <c r="J74" s="3" t="s">
        <v>136</v>
      </c>
    </row>
    <row r="75" spans="1:17" x14ac:dyDescent="0.2">
      <c r="A75" s="21" t="s">
        <v>143</v>
      </c>
      <c r="B75" s="3" t="s">
        <v>144</v>
      </c>
      <c r="C75" s="3" t="s">
        <v>0</v>
      </c>
      <c r="D75" s="3" t="s">
        <v>47</v>
      </c>
      <c r="E75" s="3" t="s">
        <v>60</v>
      </c>
      <c r="F75" s="3" t="s">
        <v>61</v>
      </c>
      <c r="G75" s="3">
        <v>2.4</v>
      </c>
      <c r="I75" s="3" t="s">
        <v>50</v>
      </c>
      <c r="J75" s="3" t="s">
        <v>92</v>
      </c>
      <c r="K75" s="3" t="s">
        <v>93</v>
      </c>
      <c r="N75" s="3" t="s">
        <v>94</v>
      </c>
      <c r="O75" s="3" t="s">
        <v>95</v>
      </c>
      <c r="P75" s="3" t="s">
        <v>96</v>
      </c>
      <c r="Q75" s="3">
        <v>2007</v>
      </c>
    </row>
    <row r="76" spans="1:17" x14ac:dyDescent="0.2">
      <c r="A76" s="21" t="s">
        <v>145</v>
      </c>
      <c r="B76" s="3" t="s">
        <v>146</v>
      </c>
      <c r="C76" s="3" t="s">
        <v>0</v>
      </c>
      <c r="D76" s="3" t="s">
        <v>47</v>
      </c>
      <c r="E76" s="3" t="s">
        <v>147</v>
      </c>
      <c r="F76" s="3" t="s">
        <v>148</v>
      </c>
      <c r="G76" s="3">
        <v>456</v>
      </c>
      <c r="I76" s="3" t="s">
        <v>50</v>
      </c>
      <c r="J76" s="3" t="s">
        <v>92</v>
      </c>
      <c r="K76" s="3" t="s">
        <v>93</v>
      </c>
      <c r="N76" s="3" t="s">
        <v>94</v>
      </c>
      <c r="O76" s="3" t="s">
        <v>95</v>
      </c>
      <c r="P76" s="3" t="s">
        <v>96</v>
      </c>
      <c r="Q76" s="3">
        <v>2007</v>
      </c>
    </row>
    <row r="77" spans="1:17" x14ac:dyDescent="0.2">
      <c r="A77" s="21" t="s">
        <v>149</v>
      </c>
      <c r="B77" s="3" t="s">
        <v>0</v>
      </c>
      <c r="C77" s="3" t="s">
        <v>0</v>
      </c>
      <c r="D77" s="3" t="s">
        <v>47</v>
      </c>
      <c r="E77" s="3" t="s">
        <v>48</v>
      </c>
      <c r="F77" s="3" t="s">
        <v>1</v>
      </c>
      <c r="I77" s="3" t="s">
        <v>50</v>
      </c>
      <c r="J77" s="3" t="s">
        <v>92</v>
      </c>
      <c r="K77" s="3" t="s">
        <v>93</v>
      </c>
      <c r="N77" s="3" t="s">
        <v>94</v>
      </c>
      <c r="O77" s="3" t="s">
        <v>95</v>
      </c>
      <c r="P77" s="3" t="s">
        <v>96</v>
      </c>
      <c r="Q77" s="3">
        <v>2007</v>
      </c>
    </row>
    <row r="78" spans="1:17" x14ac:dyDescent="0.2">
      <c r="A78" s="21" t="s">
        <v>150</v>
      </c>
      <c r="B78" s="3" t="s">
        <v>150</v>
      </c>
      <c r="C78" s="3" t="s">
        <v>0</v>
      </c>
      <c r="D78" s="3" t="s">
        <v>47</v>
      </c>
      <c r="E78" s="3" t="s">
        <v>60</v>
      </c>
      <c r="F78" s="3" t="s">
        <v>61</v>
      </c>
      <c r="G78" s="3">
        <v>1.35</v>
      </c>
      <c r="I78" s="3" t="s">
        <v>50</v>
      </c>
      <c r="J78" s="3" t="s">
        <v>85</v>
      </c>
      <c r="K78" s="3" t="s">
        <v>86</v>
      </c>
      <c r="N78" s="3" t="s">
        <v>87</v>
      </c>
      <c r="O78" s="3" t="s">
        <v>88</v>
      </c>
      <c r="P78" s="3" t="s">
        <v>89</v>
      </c>
      <c r="Q78" s="3">
        <v>2007</v>
      </c>
    </row>
    <row r="79" spans="1:17" x14ac:dyDescent="0.2">
      <c r="A79" s="21" t="s">
        <v>151</v>
      </c>
      <c r="B79" s="3" t="s">
        <v>152</v>
      </c>
      <c r="C79" s="3" t="s">
        <v>0</v>
      </c>
      <c r="D79" s="3" t="s">
        <v>47</v>
      </c>
      <c r="E79" s="3" t="s">
        <v>60</v>
      </c>
      <c r="F79" s="3" t="s">
        <v>61</v>
      </c>
      <c r="G79" s="3">
        <v>6.5</v>
      </c>
      <c r="I79" s="3" t="s">
        <v>50</v>
      </c>
      <c r="J79" s="3" t="s">
        <v>85</v>
      </c>
      <c r="K79" s="3" t="s">
        <v>86</v>
      </c>
      <c r="N79" s="3" t="s">
        <v>87</v>
      </c>
      <c r="O79" s="3" t="s">
        <v>88</v>
      </c>
      <c r="P79" s="3" t="s">
        <v>89</v>
      </c>
      <c r="Q79" s="3">
        <v>2007</v>
      </c>
    </row>
    <row r="80" spans="1:17" x14ac:dyDescent="0.2">
      <c r="A80" s="21" t="s">
        <v>153</v>
      </c>
      <c r="B80" s="3" t="s">
        <v>154</v>
      </c>
      <c r="C80" s="3" t="s">
        <v>0</v>
      </c>
      <c r="D80" s="3" t="s">
        <v>47</v>
      </c>
      <c r="E80" s="3" t="s">
        <v>60</v>
      </c>
      <c r="F80" s="3" t="s">
        <v>61</v>
      </c>
      <c r="G80" s="3">
        <v>0.6</v>
      </c>
      <c r="I80" s="3" t="s">
        <v>50</v>
      </c>
      <c r="J80" s="3" t="s">
        <v>85</v>
      </c>
      <c r="K80" s="3" t="s">
        <v>86</v>
      </c>
      <c r="N80" s="3" t="s">
        <v>87</v>
      </c>
      <c r="O80" s="3" t="s">
        <v>88</v>
      </c>
      <c r="P80" s="3" t="s">
        <v>89</v>
      </c>
      <c r="Q80" s="3">
        <v>2007</v>
      </c>
    </row>
    <row r="81" spans="1:17" x14ac:dyDescent="0.2">
      <c r="A81" s="21" t="s">
        <v>155</v>
      </c>
      <c r="B81" s="3" t="s">
        <v>156</v>
      </c>
      <c r="C81" s="3" t="s">
        <v>0</v>
      </c>
      <c r="D81" s="3" t="s">
        <v>47</v>
      </c>
      <c r="E81" s="3" t="s">
        <v>60</v>
      </c>
      <c r="F81" s="3" t="s">
        <v>61</v>
      </c>
      <c r="G81" s="3">
        <v>2.64</v>
      </c>
      <c r="I81" s="3" t="s">
        <v>50</v>
      </c>
      <c r="J81" s="3" t="s">
        <v>85</v>
      </c>
      <c r="K81" s="3" t="s">
        <v>86</v>
      </c>
      <c r="N81" s="3" t="s">
        <v>87</v>
      </c>
      <c r="O81" s="3" t="s">
        <v>88</v>
      </c>
      <c r="P81" s="3" t="s">
        <v>89</v>
      </c>
      <c r="Q81" s="3">
        <v>2007</v>
      </c>
    </row>
    <row r="82" spans="1:17" x14ac:dyDescent="0.2">
      <c r="A82" s="21" t="s">
        <v>157</v>
      </c>
      <c r="B82" s="3" t="s">
        <v>158</v>
      </c>
      <c r="C82" s="3" t="s">
        <v>0</v>
      </c>
      <c r="D82" s="3" t="s">
        <v>47</v>
      </c>
      <c r="E82" s="3" t="s">
        <v>48</v>
      </c>
      <c r="F82" s="3" t="s">
        <v>159</v>
      </c>
      <c r="G82" s="3">
        <v>864</v>
      </c>
      <c r="I82" s="3" t="s">
        <v>50</v>
      </c>
      <c r="J82" s="3" t="s">
        <v>92</v>
      </c>
      <c r="K82" s="3" t="s">
        <v>93</v>
      </c>
      <c r="N82" s="3" t="s">
        <v>94</v>
      </c>
      <c r="O82" s="3" t="s">
        <v>95</v>
      </c>
      <c r="P82" s="3" t="s">
        <v>96</v>
      </c>
      <c r="Q82" s="3">
        <v>2007</v>
      </c>
    </row>
    <row r="83" spans="1:17" x14ac:dyDescent="0.2">
      <c r="A83" s="21" t="s">
        <v>160</v>
      </c>
      <c r="B83" s="3" t="s">
        <v>160</v>
      </c>
      <c r="C83" s="3" t="s">
        <v>0</v>
      </c>
      <c r="D83" s="3" t="s">
        <v>47</v>
      </c>
      <c r="E83" s="3" t="s">
        <v>60</v>
      </c>
      <c r="F83" s="3" t="s">
        <v>61</v>
      </c>
      <c r="G83" s="3">
        <v>0.6</v>
      </c>
      <c r="I83" s="3" t="s">
        <v>50</v>
      </c>
      <c r="J83" s="3" t="s">
        <v>85</v>
      </c>
      <c r="K83" s="3" t="s">
        <v>86</v>
      </c>
      <c r="N83" s="3" t="s">
        <v>87</v>
      </c>
      <c r="O83" s="3" t="s">
        <v>88</v>
      </c>
      <c r="P83" s="3" t="s">
        <v>89</v>
      </c>
      <c r="Q83" s="3">
        <v>2007</v>
      </c>
    </row>
    <row r="84" spans="1:17" x14ac:dyDescent="0.2">
      <c r="A84" s="21" t="s">
        <v>161</v>
      </c>
      <c r="B84" s="3" t="s">
        <v>161</v>
      </c>
      <c r="C84" s="3" t="s">
        <v>0</v>
      </c>
      <c r="D84" s="3" t="s">
        <v>47</v>
      </c>
      <c r="E84" s="3" t="s">
        <v>60</v>
      </c>
      <c r="F84" s="3" t="s">
        <v>61</v>
      </c>
      <c r="G84" s="3">
        <v>1.5</v>
      </c>
      <c r="I84" s="3" t="s">
        <v>50</v>
      </c>
      <c r="J84" s="3" t="s">
        <v>162</v>
      </c>
      <c r="Q84" s="3">
        <v>1959</v>
      </c>
    </row>
    <row r="85" spans="1:17" x14ac:dyDescent="0.2">
      <c r="A85" s="21" t="s">
        <v>163</v>
      </c>
      <c r="B85" s="3" t="s">
        <v>163</v>
      </c>
      <c r="C85" s="3" t="s">
        <v>0</v>
      </c>
      <c r="D85" s="3" t="s">
        <v>47</v>
      </c>
      <c r="E85" s="3" t="s">
        <v>60</v>
      </c>
      <c r="F85" s="3" t="s">
        <v>61</v>
      </c>
      <c r="G85" s="3">
        <v>1.65</v>
      </c>
      <c r="I85" s="3" t="s">
        <v>50</v>
      </c>
      <c r="J85" s="3" t="s">
        <v>164</v>
      </c>
      <c r="Q85" s="3">
        <v>1965</v>
      </c>
    </row>
    <row r="86" spans="1:17" x14ac:dyDescent="0.2">
      <c r="A86" s="21" t="s">
        <v>165</v>
      </c>
      <c r="B86" s="3" t="s">
        <v>165</v>
      </c>
      <c r="C86" s="3" t="s">
        <v>0</v>
      </c>
      <c r="D86" s="3" t="s">
        <v>47</v>
      </c>
      <c r="E86" s="3" t="s">
        <v>60</v>
      </c>
      <c r="F86" s="3" t="s">
        <v>61</v>
      </c>
      <c r="G86" s="3">
        <v>1.8</v>
      </c>
      <c r="I86" s="3" t="s">
        <v>50</v>
      </c>
      <c r="J86" s="3" t="s">
        <v>92</v>
      </c>
      <c r="K86" s="3" t="s">
        <v>93</v>
      </c>
      <c r="N86" s="3" t="s">
        <v>94</v>
      </c>
      <c r="O86" s="3" t="s">
        <v>95</v>
      </c>
      <c r="P86" s="3" t="s">
        <v>96</v>
      </c>
      <c r="Q86" s="3">
        <v>2007</v>
      </c>
    </row>
    <row r="87" spans="1:17" x14ac:dyDescent="0.2">
      <c r="A87" s="21" t="s">
        <v>166</v>
      </c>
      <c r="C87" s="3" t="s">
        <v>0</v>
      </c>
      <c r="D87" s="3" t="s">
        <v>47</v>
      </c>
      <c r="E87" s="3" t="s">
        <v>48</v>
      </c>
      <c r="F87" s="3" t="s">
        <v>1</v>
      </c>
      <c r="G87" s="3">
        <v>179</v>
      </c>
      <c r="I87" s="3" t="s">
        <v>50</v>
      </c>
      <c r="J87" s="3" t="s">
        <v>85</v>
      </c>
      <c r="K87" s="3" t="s">
        <v>86</v>
      </c>
      <c r="N87" s="3" t="s">
        <v>87</v>
      </c>
      <c r="O87" s="3" t="s">
        <v>88</v>
      </c>
      <c r="P87" s="3" t="s">
        <v>89</v>
      </c>
      <c r="Q87" s="3">
        <v>2007</v>
      </c>
    </row>
    <row r="88" spans="1:17" x14ac:dyDescent="0.2">
      <c r="A88" s="21" t="s">
        <v>167</v>
      </c>
      <c r="B88" s="3" t="s">
        <v>168</v>
      </c>
      <c r="C88" s="3" t="s">
        <v>0</v>
      </c>
      <c r="D88" s="3" t="s">
        <v>47</v>
      </c>
      <c r="E88" s="3" t="s">
        <v>60</v>
      </c>
      <c r="F88" s="3" t="s">
        <v>61</v>
      </c>
      <c r="G88" s="3">
        <v>0.6</v>
      </c>
      <c r="I88" s="3" t="s">
        <v>50</v>
      </c>
      <c r="J88" s="3" t="s">
        <v>92</v>
      </c>
      <c r="K88" s="3" t="s">
        <v>93</v>
      </c>
      <c r="N88" s="3" t="s">
        <v>94</v>
      </c>
      <c r="O88" s="3" t="s">
        <v>95</v>
      </c>
      <c r="P88" s="3" t="s">
        <v>96</v>
      </c>
      <c r="Q88" s="3">
        <v>2007</v>
      </c>
    </row>
    <row r="89" spans="1:17" x14ac:dyDescent="0.2">
      <c r="A89" s="21" t="s">
        <v>169</v>
      </c>
      <c r="C89" s="3" t="s">
        <v>0</v>
      </c>
      <c r="D89" s="3" t="s">
        <v>47</v>
      </c>
      <c r="E89" s="3" t="s">
        <v>48</v>
      </c>
      <c r="F89" s="3" t="s">
        <v>1</v>
      </c>
      <c r="G89" s="3">
        <v>55</v>
      </c>
      <c r="I89" s="3" t="s">
        <v>50</v>
      </c>
      <c r="J89" s="3" t="s">
        <v>85</v>
      </c>
      <c r="K89" s="3" t="s">
        <v>86</v>
      </c>
      <c r="N89" s="3" t="s">
        <v>87</v>
      </c>
      <c r="O89" s="3" t="s">
        <v>88</v>
      </c>
      <c r="P89" s="3" t="s">
        <v>89</v>
      </c>
      <c r="Q89" s="3">
        <v>2007</v>
      </c>
    </row>
    <row r="90" spans="1:17" x14ac:dyDescent="0.2">
      <c r="A90" s="21" t="s">
        <v>170</v>
      </c>
      <c r="B90" s="3" t="s">
        <v>171</v>
      </c>
      <c r="C90" s="3" t="s">
        <v>0</v>
      </c>
      <c r="D90" s="3" t="s">
        <v>47</v>
      </c>
      <c r="E90" s="3" t="s">
        <v>60</v>
      </c>
      <c r="F90" s="3" t="s">
        <v>61</v>
      </c>
      <c r="G90" s="3">
        <v>1.5</v>
      </c>
      <c r="I90" s="3" t="s">
        <v>50</v>
      </c>
      <c r="J90" s="3" t="s">
        <v>162</v>
      </c>
      <c r="Q90" s="3">
        <v>1974</v>
      </c>
    </row>
    <row r="91" spans="1:17" x14ac:dyDescent="0.2">
      <c r="A91" s="21" t="s">
        <v>172</v>
      </c>
      <c r="B91" s="3" t="s">
        <v>173</v>
      </c>
      <c r="C91" s="3" t="s">
        <v>0</v>
      </c>
      <c r="D91" s="3" t="s">
        <v>47</v>
      </c>
      <c r="E91" s="3" t="s">
        <v>48</v>
      </c>
      <c r="F91" s="3" t="s">
        <v>73</v>
      </c>
      <c r="G91" s="3">
        <v>89</v>
      </c>
      <c r="I91" s="3" t="s">
        <v>50</v>
      </c>
      <c r="J91" s="3" t="s">
        <v>92</v>
      </c>
      <c r="K91" s="3" t="s">
        <v>93</v>
      </c>
      <c r="N91" s="3" t="s">
        <v>94</v>
      </c>
      <c r="O91" s="3" t="s">
        <v>95</v>
      </c>
      <c r="P91" s="3" t="s">
        <v>96</v>
      </c>
      <c r="Q91" s="3">
        <v>2007</v>
      </c>
    </row>
    <row r="92" spans="1:17" x14ac:dyDescent="0.2">
      <c r="A92" s="21" t="s">
        <v>174</v>
      </c>
      <c r="C92" s="3" t="s">
        <v>0</v>
      </c>
      <c r="D92" s="3" t="s">
        <v>47</v>
      </c>
      <c r="E92" s="3" t="s">
        <v>48</v>
      </c>
      <c r="F92" s="3" t="s">
        <v>1</v>
      </c>
      <c r="G92" s="3">
        <v>77</v>
      </c>
      <c r="I92" s="3" t="s">
        <v>50</v>
      </c>
      <c r="J92" s="3" t="s">
        <v>92</v>
      </c>
      <c r="K92" s="3" t="s">
        <v>93</v>
      </c>
      <c r="N92" s="3" t="s">
        <v>94</v>
      </c>
      <c r="O92" s="3" t="s">
        <v>95</v>
      </c>
      <c r="P92" s="3" t="s">
        <v>96</v>
      </c>
      <c r="Q92" s="3">
        <v>2007</v>
      </c>
    </row>
    <row r="93" spans="1:17" x14ac:dyDescent="0.2">
      <c r="A93" s="21" t="s">
        <v>175</v>
      </c>
      <c r="C93" s="3" t="s">
        <v>0</v>
      </c>
      <c r="D93" s="3" t="s">
        <v>47</v>
      </c>
      <c r="E93" s="3" t="s">
        <v>48</v>
      </c>
      <c r="F93" s="3" t="s">
        <v>176</v>
      </c>
      <c r="G93" s="3">
        <v>60</v>
      </c>
      <c r="I93" s="3" t="s">
        <v>50</v>
      </c>
      <c r="J93" s="3" t="s">
        <v>92</v>
      </c>
      <c r="K93" s="3" t="s">
        <v>93</v>
      </c>
      <c r="N93" s="3" t="s">
        <v>94</v>
      </c>
      <c r="O93" s="3" t="s">
        <v>95</v>
      </c>
      <c r="P93" s="3" t="s">
        <v>96</v>
      </c>
      <c r="Q93" s="3">
        <v>2007</v>
      </c>
    </row>
    <row r="94" spans="1:17" x14ac:dyDescent="0.2">
      <c r="A94" s="21" t="s">
        <v>177</v>
      </c>
      <c r="B94" s="3" t="s">
        <v>178</v>
      </c>
      <c r="C94" s="3" t="s">
        <v>0</v>
      </c>
      <c r="D94" s="3" t="s">
        <v>47</v>
      </c>
      <c r="E94" s="3" t="s">
        <v>60</v>
      </c>
      <c r="F94" s="3" t="s">
        <v>179</v>
      </c>
      <c r="G94" s="3">
        <v>160</v>
      </c>
      <c r="I94" s="3" t="s">
        <v>50</v>
      </c>
      <c r="J94" s="3" t="s">
        <v>180</v>
      </c>
      <c r="Q94" s="3">
        <v>2002</v>
      </c>
    </row>
    <row r="95" spans="1:17" x14ac:dyDescent="0.2">
      <c r="A95" s="21" t="s">
        <v>181</v>
      </c>
      <c r="B95" s="3" t="s">
        <v>181</v>
      </c>
      <c r="C95" s="3" t="s">
        <v>0</v>
      </c>
      <c r="D95" s="3" t="s">
        <v>47</v>
      </c>
      <c r="E95" s="3" t="s">
        <v>60</v>
      </c>
      <c r="F95" s="3" t="s">
        <v>61</v>
      </c>
      <c r="G95" s="3">
        <v>1.125</v>
      </c>
      <c r="I95" s="3" t="s">
        <v>50</v>
      </c>
      <c r="J95" s="3" t="s">
        <v>92</v>
      </c>
      <c r="K95" s="3" t="s">
        <v>93</v>
      </c>
      <c r="N95" s="3" t="s">
        <v>94</v>
      </c>
      <c r="O95" s="3" t="s">
        <v>95</v>
      </c>
      <c r="P95" s="3" t="s">
        <v>96</v>
      </c>
      <c r="Q95" s="3">
        <v>2007</v>
      </c>
    </row>
    <row r="96" spans="1:17" x14ac:dyDescent="0.2">
      <c r="A96" s="21" t="s">
        <v>182</v>
      </c>
      <c r="B96" s="3" t="s">
        <v>183</v>
      </c>
      <c r="C96" s="3" t="s">
        <v>0</v>
      </c>
      <c r="D96" s="3" t="s">
        <v>47</v>
      </c>
      <c r="E96" s="3" t="s">
        <v>60</v>
      </c>
      <c r="F96" s="3" t="s">
        <v>61</v>
      </c>
      <c r="G96" s="3">
        <v>0.6</v>
      </c>
      <c r="I96" s="3" t="s">
        <v>50</v>
      </c>
      <c r="J96" s="3" t="s">
        <v>184</v>
      </c>
      <c r="Q96" s="3">
        <v>1962</v>
      </c>
    </row>
    <row r="97" spans="1:17" x14ac:dyDescent="0.2">
      <c r="A97" s="21" t="s">
        <v>185</v>
      </c>
      <c r="B97" s="3" t="s">
        <v>185</v>
      </c>
      <c r="C97" s="3" t="s">
        <v>0</v>
      </c>
      <c r="D97" s="3" t="s">
        <v>47</v>
      </c>
      <c r="E97" s="3" t="s">
        <v>60</v>
      </c>
      <c r="F97" s="3" t="s">
        <v>61</v>
      </c>
      <c r="G97" s="3">
        <v>0.9</v>
      </c>
      <c r="I97" s="3" t="s">
        <v>50</v>
      </c>
      <c r="J97" s="3" t="s">
        <v>92</v>
      </c>
      <c r="K97" s="3" t="s">
        <v>93</v>
      </c>
      <c r="N97" s="3" t="s">
        <v>94</v>
      </c>
      <c r="O97" s="3" t="s">
        <v>95</v>
      </c>
      <c r="P97" s="3" t="s">
        <v>96</v>
      </c>
      <c r="Q97" s="3">
        <v>2007</v>
      </c>
    </row>
    <row r="98" spans="1:17" x14ac:dyDescent="0.2">
      <c r="A98" s="21" t="s">
        <v>186</v>
      </c>
      <c r="B98" s="3" t="s">
        <v>187</v>
      </c>
      <c r="C98" s="3" t="s">
        <v>0</v>
      </c>
      <c r="D98" s="3" t="s">
        <v>47</v>
      </c>
      <c r="E98" s="3" t="s">
        <v>60</v>
      </c>
      <c r="F98" s="3" t="s">
        <v>61</v>
      </c>
      <c r="G98" s="3">
        <v>0.75</v>
      </c>
      <c r="I98" s="3" t="s">
        <v>50</v>
      </c>
      <c r="J98" s="3" t="s">
        <v>127</v>
      </c>
      <c r="Q98" s="3">
        <v>1993</v>
      </c>
    </row>
    <row r="99" spans="1:17" x14ac:dyDescent="0.2">
      <c r="A99" s="21" t="s">
        <v>188</v>
      </c>
      <c r="B99" s="3" t="s">
        <v>189</v>
      </c>
      <c r="C99" s="3" t="s">
        <v>0</v>
      </c>
      <c r="D99" s="3" t="s">
        <v>47</v>
      </c>
      <c r="E99" s="3" t="s">
        <v>60</v>
      </c>
      <c r="F99" s="3" t="s">
        <v>61</v>
      </c>
      <c r="G99" s="3">
        <v>21</v>
      </c>
      <c r="I99" s="3" t="s">
        <v>50</v>
      </c>
      <c r="J99" s="3" t="s">
        <v>92</v>
      </c>
      <c r="K99" s="3" t="s">
        <v>93</v>
      </c>
      <c r="N99" s="3" t="s">
        <v>94</v>
      </c>
      <c r="O99" s="3" t="s">
        <v>95</v>
      </c>
      <c r="P99" s="3" t="s">
        <v>96</v>
      </c>
      <c r="Q99" s="3">
        <v>2007</v>
      </c>
    </row>
    <row r="100" spans="1:17" x14ac:dyDescent="0.2">
      <c r="A100" s="21" t="s">
        <v>190</v>
      </c>
      <c r="B100" s="3" t="s">
        <v>144</v>
      </c>
      <c r="C100" s="3" t="s">
        <v>0</v>
      </c>
      <c r="D100" s="3" t="s">
        <v>47</v>
      </c>
      <c r="E100" s="3" t="s">
        <v>60</v>
      </c>
      <c r="F100" s="3" t="s">
        <v>61</v>
      </c>
      <c r="G100" s="3">
        <v>0.4</v>
      </c>
      <c r="I100" s="3" t="s">
        <v>50</v>
      </c>
      <c r="J100" s="3" t="s">
        <v>162</v>
      </c>
      <c r="Q100" s="3">
        <v>1982</v>
      </c>
    </row>
    <row r="101" spans="1:17" x14ac:dyDescent="0.2">
      <c r="A101" s="21" t="s">
        <v>191</v>
      </c>
      <c r="B101" s="3" t="s">
        <v>192</v>
      </c>
      <c r="C101" s="3" t="s">
        <v>0</v>
      </c>
      <c r="D101" s="3" t="s">
        <v>47</v>
      </c>
      <c r="E101" s="3" t="s">
        <v>60</v>
      </c>
      <c r="F101" s="3" t="s">
        <v>61</v>
      </c>
      <c r="G101" s="3">
        <v>0.5</v>
      </c>
      <c r="I101" s="3" t="s">
        <v>50</v>
      </c>
      <c r="J101" s="3" t="s">
        <v>127</v>
      </c>
      <c r="Q101" s="3">
        <v>1991</v>
      </c>
    </row>
    <row r="102" spans="1:17" x14ac:dyDescent="0.2">
      <c r="A102" s="21" t="s">
        <v>193</v>
      </c>
      <c r="B102" s="3" t="s">
        <v>76</v>
      </c>
      <c r="C102" s="3" t="s">
        <v>0</v>
      </c>
      <c r="D102" s="3" t="s">
        <v>47</v>
      </c>
      <c r="E102" s="3" t="s">
        <v>60</v>
      </c>
      <c r="F102" s="3" t="s">
        <v>61</v>
      </c>
      <c r="G102" s="3">
        <v>4</v>
      </c>
      <c r="I102" s="3" t="s">
        <v>50</v>
      </c>
      <c r="Q102" s="3">
        <v>1996</v>
      </c>
    </row>
    <row r="103" spans="1:17" x14ac:dyDescent="0.2">
      <c r="A103" s="21" t="s">
        <v>194</v>
      </c>
      <c r="C103" s="3" t="s">
        <v>0</v>
      </c>
      <c r="D103" s="3" t="s">
        <v>47</v>
      </c>
      <c r="E103" s="3" t="s">
        <v>48</v>
      </c>
      <c r="F103" s="3" t="s">
        <v>2</v>
      </c>
      <c r="G103" s="3">
        <v>740</v>
      </c>
      <c r="I103" s="3" t="s">
        <v>50</v>
      </c>
      <c r="J103" s="3" t="s">
        <v>92</v>
      </c>
      <c r="K103" s="3" t="s">
        <v>93</v>
      </c>
      <c r="N103" s="3" t="s">
        <v>94</v>
      </c>
      <c r="O103" s="3" t="s">
        <v>95</v>
      </c>
      <c r="P103" s="3" t="s">
        <v>96</v>
      </c>
      <c r="Q103" s="3">
        <v>2007</v>
      </c>
    </row>
    <row r="104" spans="1:17" x14ac:dyDescent="0.2">
      <c r="A104" s="21" t="s">
        <v>194</v>
      </c>
      <c r="B104" s="3" t="s">
        <v>195</v>
      </c>
      <c r="C104" s="3" t="s">
        <v>0</v>
      </c>
      <c r="D104" s="3" t="s">
        <v>47</v>
      </c>
      <c r="E104" s="3" t="s">
        <v>60</v>
      </c>
      <c r="F104" s="3" t="s">
        <v>61</v>
      </c>
      <c r="G104" s="3">
        <v>3.78</v>
      </c>
      <c r="I104" s="3" t="s">
        <v>50</v>
      </c>
      <c r="J104" s="3" t="s">
        <v>85</v>
      </c>
      <c r="K104" s="3" t="s">
        <v>86</v>
      </c>
      <c r="N104" s="3" t="s">
        <v>87</v>
      </c>
      <c r="O104" s="3" t="s">
        <v>88</v>
      </c>
      <c r="P104" s="3" t="s">
        <v>89</v>
      </c>
      <c r="Q104" s="3">
        <v>2007</v>
      </c>
    </row>
    <row r="105" spans="1:17" x14ac:dyDescent="0.2">
      <c r="A105" s="21" t="s">
        <v>196</v>
      </c>
      <c r="B105" s="3" t="s">
        <v>195</v>
      </c>
      <c r="C105" s="3" t="s">
        <v>0</v>
      </c>
      <c r="D105" s="3" t="s">
        <v>47</v>
      </c>
      <c r="E105" s="3" t="s">
        <v>60</v>
      </c>
      <c r="F105" s="3" t="s">
        <v>61</v>
      </c>
      <c r="G105" s="3">
        <v>1.2</v>
      </c>
      <c r="I105" s="3" t="s">
        <v>50</v>
      </c>
      <c r="J105" s="3" t="s">
        <v>92</v>
      </c>
      <c r="K105" s="3" t="s">
        <v>93</v>
      </c>
      <c r="N105" s="3" t="s">
        <v>94</v>
      </c>
      <c r="O105" s="3" t="s">
        <v>95</v>
      </c>
      <c r="P105" s="3" t="s">
        <v>96</v>
      </c>
      <c r="Q105" s="3">
        <v>2007</v>
      </c>
    </row>
    <row r="106" spans="1:17" x14ac:dyDescent="0.2">
      <c r="A106" s="21" t="s">
        <v>197</v>
      </c>
      <c r="B106" s="3" t="s">
        <v>198</v>
      </c>
      <c r="C106" s="3" t="s">
        <v>0</v>
      </c>
      <c r="D106" s="3" t="s">
        <v>47</v>
      </c>
      <c r="E106" s="3" t="s">
        <v>60</v>
      </c>
      <c r="F106" s="3" t="s">
        <v>61</v>
      </c>
      <c r="G106" s="3">
        <v>3</v>
      </c>
      <c r="I106" s="3" t="s">
        <v>50</v>
      </c>
      <c r="J106" s="3" t="s">
        <v>92</v>
      </c>
      <c r="K106" s="3" t="s">
        <v>93</v>
      </c>
      <c r="N106" s="3" t="s">
        <v>94</v>
      </c>
      <c r="O106" s="3" t="s">
        <v>95</v>
      </c>
      <c r="P106" s="3" t="s">
        <v>96</v>
      </c>
      <c r="Q106" s="3">
        <v>2007</v>
      </c>
    </row>
    <row r="107" spans="1:17" x14ac:dyDescent="0.2">
      <c r="A107" s="21" t="s">
        <v>199</v>
      </c>
      <c r="C107" s="3" t="s">
        <v>0</v>
      </c>
      <c r="D107" s="3" t="s">
        <v>47</v>
      </c>
      <c r="E107" s="3" t="s">
        <v>60</v>
      </c>
      <c r="F107" s="3" t="s">
        <v>200</v>
      </c>
      <c r="G107" s="3">
        <v>10</v>
      </c>
      <c r="I107" s="3" t="s">
        <v>50</v>
      </c>
      <c r="J107" s="3" t="s">
        <v>85</v>
      </c>
      <c r="K107" s="3" t="s">
        <v>86</v>
      </c>
      <c r="N107" s="3" t="s">
        <v>87</v>
      </c>
      <c r="O107" s="3" t="s">
        <v>88</v>
      </c>
      <c r="P107" s="3" t="s">
        <v>89</v>
      </c>
      <c r="Q107" s="3">
        <v>2007</v>
      </c>
    </row>
    <row r="108" spans="1:17" x14ac:dyDescent="0.2">
      <c r="A108" s="21" t="s">
        <v>201</v>
      </c>
      <c r="C108" s="3" t="s">
        <v>0</v>
      </c>
      <c r="D108" s="3" t="s">
        <v>47</v>
      </c>
      <c r="E108" s="3" t="s">
        <v>48</v>
      </c>
      <c r="F108" s="3" t="s">
        <v>15</v>
      </c>
      <c r="G108" s="3">
        <v>145</v>
      </c>
      <c r="I108" s="3" t="s">
        <v>50</v>
      </c>
      <c r="J108" s="3" t="s">
        <v>85</v>
      </c>
      <c r="K108" s="3" t="s">
        <v>86</v>
      </c>
      <c r="N108" s="3" t="s">
        <v>87</v>
      </c>
      <c r="O108" s="3" t="s">
        <v>88</v>
      </c>
      <c r="P108" s="3" t="s">
        <v>89</v>
      </c>
      <c r="Q108" s="3">
        <v>2007</v>
      </c>
    </row>
    <row r="109" spans="1:17" x14ac:dyDescent="0.2">
      <c r="A109" s="21" t="s">
        <v>202</v>
      </c>
      <c r="C109" s="3" t="s">
        <v>0</v>
      </c>
      <c r="D109" s="3" t="s">
        <v>47</v>
      </c>
      <c r="E109" s="3" t="s">
        <v>48</v>
      </c>
      <c r="F109" s="3" t="s">
        <v>15</v>
      </c>
      <c r="G109" s="3">
        <v>70</v>
      </c>
      <c r="I109" s="3" t="s">
        <v>50</v>
      </c>
      <c r="J109" s="3" t="s">
        <v>92</v>
      </c>
      <c r="K109" s="3" t="s">
        <v>93</v>
      </c>
      <c r="N109" s="3" t="s">
        <v>94</v>
      </c>
      <c r="O109" s="3" t="s">
        <v>95</v>
      </c>
      <c r="P109" s="3" t="s">
        <v>96</v>
      </c>
      <c r="Q109" s="3">
        <v>2007</v>
      </c>
    </row>
    <row r="110" spans="1:17" x14ac:dyDescent="0.2">
      <c r="A110" s="21" t="s">
        <v>203</v>
      </c>
      <c r="C110" s="3" t="s">
        <v>0</v>
      </c>
      <c r="D110" s="3" t="s">
        <v>47</v>
      </c>
      <c r="E110" s="3" t="s">
        <v>48</v>
      </c>
      <c r="F110" s="3" t="s">
        <v>73</v>
      </c>
      <c r="G110" s="3">
        <v>963</v>
      </c>
      <c r="I110" s="3" t="s">
        <v>50</v>
      </c>
      <c r="J110" s="3" t="s">
        <v>92</v>
      </c>
      <c r="K110" s="3" t="s">
        <v>93</v>
      </c>
      <c r="N110" s="3" t="s">
        <v>94</v>
      </c>
      <c r="O110" s="3" t="s">
        <v>95</v>
      </c>
      <c r="P110" s="3" t="s">
        <v>96</v>
      </c>
      <c r="Q110" s="3">
        <v>2007</v>
      </c>
    </row>
    <row r="111" spans="1:17" x14ac:dyDescent="0.2">
      <c r="A111" s="21" t="s">
        <v>204</v>
      </c>
      <c r="B111" s="3" t="s">
        <v>205</v>
      </c>
      <c r="C111" s="3" t="s">
        <v>0</v>
      </c>
      <c r="D111" s="3" t="s">
        <v>47</v>
      </c>
      <c r="E111" s="3" t="s">
        <v>60</v>
      </c>
      <c r="F111" s="3" t="s">
        <v>179</v>
      </c>
      <c r="G111" s="3">
        <v>40</v>
      </c>
      <c r="I111" s="3" t="s">
        <v>50</v>
      </c>
      <c r="J111" s="3" t="s">
        <v>206</v>
      </c>
      <c r="Q111" s="3">
        <v>2000</v>
      </c>
    </row>
    <row r="112" spans="1:17" x14ac:dyDescent="0.2">
      <c r="A112" s="21" t="s">
        <v>207</v>
      </c>
      <c r="B112" s="3" t="s">
        <v>208</v>
      </c>
      <c r="C112" s="3" t="s">
        <v>0</v>
      </c>
      <c r="D112" s="3" t="s">
        <v>47</v>
      </c>
      <c r="E112" s="3" t="s">
        <v>60</v>
      </c>
      <c r="F112" s="3" t="s">
        <v>61</v>
      </c>
      <c r="G112" s="3">
        <v>1.2</v>
      </c>
      <c r="I112" s="3" t="s">
        <v>50</v>
      </c>
      <c r="J112" s="3" t="s">
        <v>127</v>
      </c>
      <c r="K112" s="3" t="s">
        <v>93</v>
      </c>
      <c r="N112" s="3" t="s">
        <v>94</v>
      </c>
      <c r="O112" s="3" t="s">
        <v>95</v>
      </c>
      <c r="P112" s="3" t="s">
        <v>96</v>
      </c>
      <c r="Q112" s="3">
        <v>1972</v>
      </c>
    </row>
    <row r="113" spans="1:17" x14ac:dyDescent="0.2">
      <c r="A113" s="21" t="s">
        <v>209</v>
      </c>
      <c r="B113" s="3" t="s">
        <v>210</v>
      </c>
      <c r="C113" s="3" t="s">
        <v>0</v>
      </c>
      <c r="D113" s="3" t="s">
        <v>47</v>
      </c>
      <c r="E113" s="3" t="s">
        <v>48</v>
      </c>
      <c r="F113" s="3" t="s">
        <v>73</v>
      </c>
      <c r="G113" s="3">
        <v>834</v>
      </c>
      <c r="I113" s="3" t="s">
        <v>50</v>
      </c>
      <c r="J113" s="3" t="s">
        <v>92</v>
      </c>
      <c r="K113" s="3" t="s">
        <v>93</v>
      </c>
      <c r="N113" s="3" t="s">
        <v>94</v>
      </c>
      <c r="O113" s="3" t="s">
        <v>95</v>
      </c>
      <c r="P113" s="3" t="s">
        <v>96</v>
      </c>
      <c r="Q113" s="3">
        <v>2007</v>
      </c>
    </row>
    <row r="114" spans="1:17" x14ac:dyDescent="0.2">
      <c r="A114" s="21" t="s">
        <v>211</v>
      </c>
      <c r="B114" s="3" t="s">
        <v>212</v>
      </c>
      <c r="C114" s="3" t="s">
        <v>0</v>
      </c>
      <c r="D114" s="3" t="s">
        <v>47</v>
      </c>
      <c r="E114" s="3" t="s">
        <v>60</v>
      </c>
      <c r="F114" s="3" t="s">
        <v>61</v>
      </c>
      <c r="G114" s="3">
        <v>17.149999999999999</v>
      </c>
      <c r="I114" s="3" t="s">
        <v>50</v>
      </c>
      <c r="J114" s="3" t="s">
        <v>92</v>
      </c>
      <c r="K114" s="3" t="s">
        <v>93</v>
      </c>
      <c r="N114" s="3" t="s">
        <v>94</v>
      </c>
      <c r="O114" s="3" t="s">
        <v>95</v>
      </c>
      <c r="P114" s="3" t="s">
        <v>96</v>
      </c>
      <c r="Q114" s="3">
        <v>2007</v>
      </c>
    </row>
    <row r="115" spans="1:17" x14ac:dyDescent="0.2">
      <c r="A115" s="21" t="s">
        <v>213</v>
      </c>
      <c r="B115" s="3" t="s">
        <v>214</v>
      </c>
      <c r="C115" s="3" t="s">
        <v>0</v>
      </c>
      <c r="D115" s="3" t="s">
        <v>47</v>
      </c>
      <c r="E115" s="3" t="s">
        <v>60</v>
      </c>
      <c r="F115" s="3" t="s">
        <v>61</v>
      </c>
      <c r="G115" s="3">
        <v>0.6</v>
      </c>
      <c r="I115" s="3" t="s">
        <v>50</v>
      </c>
      <c r="J115" s="3" t="s">
        <v>92</v>
      </c>
      <c r="K115" s="3" t="s">
        <v>93</v>
      </c>
      <c r="N115" s="3" t="s">
        <v>94</v>
      </c>
      <c r="O115" s="3" t="s">
        <v>95</v>
      </c>
      <c r="P115" s="3" t="s">
        <v>96</v>
      </c>
      <c r="Q115" s="3">
        <v>2007</v>
      </c>
    </row>
    <row r="116" spans="1:17" x14ac:dyDescent="0.2">
      <c r="A116" s="21" t="s">
        <v>215</v>
      </c>
      <c r="B116" s="3" t="s">
        <v>215</v>
      </c>
      <c r="C116" s="3" t="s">
        <v>0</v>
      </c>
      <c r="D116" s="3" t="s">
        <v>47</v>
      </c>
      <c r="E116" s="3" t="s">
        <v>60</v>
      </c>
      <c r="F116" s="3" t="s">
        <v>61</v>
      </c>
      <c r="G116" s="3">
        <v>1</v>
      </c>
      <c r="I116" s="3" t="s">
        <v>50</v>
      </c>
      <c r="Q116" s="3" t="s">
        <v>216</v>
      </c>
    </row>
    <row r="117" spans="1:17" x14ac:dyDescent="0.2">
      <c r="A117" s="21" t="s">
        <v>217</v>
      </c>
      <c r="B117" s="3" t="s">
        <v>218</v>
      </c>
      <c r="C117" s="3" t="s">
        <v>0</v>
      </c>
      <c r="D117" s="3" t="s">
        <v>47</v>
      </c>
      <c r="E117" s="3" t="s">
        <v>147</v>
      </c>
      <c r="F117" s="3" t="s">
        <v>148</v>
      </c>
      <c r="G117" s="3">
        <v>37</v>
      </c>
      <c r="I117" s="3" t="s">
        <v>50</v>
      </c>
      <c r="Q117" s="3">
        <v>1960</v>
      </c>
    </row>
    <row r="118" spans="1:17" x14ac:dyDescent="0.2">
      <c r="A118" s="21" t="s">
        <v>219</v>
      </c>
      <c r="B118" s="3" t="s">
        <v>69</v>
      </c>
      <c r="C118" s="3" t="s">
        <v>0</v>
      </c>
      <c r="D118" s="3" t="s">
        <v>47</v>
      </c>
      <c r="E118" s="3" t="s">
        <v>60</v>
      </c>
      <c r="F118" s="3" t="s">
        <v>61</v>
      </c>
      <c r="G118" s="3">
        <v>0.75</v>
      </c>
      <c r="I118" s="3" t="s">
        <v>50</v>
      </c>
      <c r="Q118" s="3">
        <v>1975</v>
      </c>
    </row>
    <row r="119" spans="1:17" x14ac:dyDescent="0.2">
      <c r="A119" s="21" t="s">
        <v>220</v>
      </c>
      <c r="B119" s="3" t="s">
        <v>221</v>
      </c>
      <c r="C119" s="3" t="s">
        <v>0</v>
      </c>
      <c r="D119" s="3" t="s">
        <v>47</v>
      </c>
      <c r="E119" s="3" t="s">
        <v>48</v>
      </c>
      <c r="F119" s="3" t="s">
        <v>73</v>
      </c>
      <c r="G119" s="3">
        <v>45</v>
      </c>
      <c r="I119" s="3" t="s">
        <v>50</v>
      </c>
      <c r="J119" s="3" t="s">
        <v>164</v>
      </c>
      <c r="Q119" s="3">
        <v>1977</v>
      </c>
    </row>
    <row r="120" spans="1:17" x14ac:dyDescent="0.2">
      <c r="A120" s="21" t="s">
        <v>222</v>
      </c>
      <c r="B120" s="3" t="s">
        <v>221</v>
      </c>
      <c r="C120" s="3" t="s">
        <v>0</v>
      </c>
      <c r="D120" s="3" t="s">
        <v>47</v>
      </c>
      <c r="E120" s="3" t="s">
        <v>48</v>
      </c>
      <c r="F120" s="3" t="s">
        <v>15</v>
      </c>
      <c r="G120" s="3">
        <v>45</v>
      </c>
      <c r="I120" s="3" t="s">
        <v>50</v>
      </c>
      <c r="J120" s="3" t="s">
        <v>92</v>
      </c>
      <c r="K120" s="3" t="s">
        <v>93</v>
      </c>
      <c r="N120" s="3" t="s">
        <v>94</v>
      </c>
      <c r="O120" s="3" t="s">
        <v>95</v>
      </c>
      <c r="P120" s="3" t="s">
        <v>96</v>
      </c>
      <c r="Q120" s="3">
        <v>2007</v>
      </c>
    </row>
    <row r="121" spans="1:17" x14ac:dyDescent="0.2">
      <c r="A121" s="21" t="s">
        <v>223</v>
      </c>
      <c r="B121" s="3" t="s">
        <v>224</v>
      </c>
      <c r="C121" s="3" t="s">
        <v>0</v>
      </c>
      <c r="D121" s="3" t="s">
        <v>47</v>
      </c>
      <c r="E121" s="3" t="s">
        <v>60</v>
      </c>
      <c r="F121" s="3" t="s">
        <v>61</v>
      </c>
      <c r="G121" s="3">
        <v>3.75</v>
      </c>
      <c r="I121" s="3" t="s">
        <v>50</v>
      </c>
      <c r="J121" s="3" t="s">
        <v>162</v>
      </c>
    </row>
    <row r="122" spans="1:17" x14ac:dyDescent="0.2">
      <c r="A122" s="21" t="s">
        <v>225</v>
      </c>
      <c r="B122" s="3" t="s">
        <v>226</v>
      </c>
      <c r="C122" s="3" t="s">
        <v>0</v>
      </c>
      <c r="D122" s="3" t="s">
        <v>47</v>
      </c>
      <c r="E122" s="3" t="s">
        <v>60</v>
      </c>
      <c r="F122" s="3" t="s">
        <v>61</v>
      </c>
      <c r="G122" s="3">
        <v>23.4</v>
      </c>
      <c r="I122" s="3" t="s">
        <v>50</v>
      </c>
      <c r="J122" s="3" t="s">
        <v>85</v>
      </c>
      <c r="K122" s="3" t="s">
        <v>86</v>
      </c>
      <c r="N122" s="3" t="s">
        <v>87</v>
      </c>
      <c r="O122" s="3" t="s">
        <v>88</v>
      </c>
      <c r="P122" s="3" t="s">
        <v>89</v>
      </c>
      <c r="Q122" s="3">
        <v>2007</v>
      </c>
    </row>
    <row r="123" spans="1:17" x14ac:dyDescent="0.2">
      <c r="A123" s="21" t="s">
        <v>227</v>
      </c>
      <c r="B123" s="3" t="s">
        <v>228</v>
      </c>
      <c r="C123" s="3" t="s">
        <v>0</v>
      </c>
      <c r="D123" s="3" t="s">
        <v>47</v>
      </c>
      <c r="E123" s="3" t="s">
        <v>60</v>
      </c>
      <c r="F123" s="3" t="s">
        <v>179</v>
      </c>
      <c r="G123" s="3">
        <v>160</v>
      </c>
      <c r="I123" s="3" t="s">
        <v>50</v>
      </c>
      <c r="J123" s="3" t="s">
        <v>229</v>
      </c>
      <c r="Q123" s="3">
        <v>2004</v>
      </c>
    </row>
    <row r="124" spans="1:17" x14ac:dyDescent="0.2">
      <c r="A124" s="21" t="s">
        <v>230</v>
      </c>
      <c r="C124" s="3" t="s">
        <v>0</v>
      </c>
      <c r="D124" s="3" t="s">
        <v>47</v>
      </c>
      <c r="E124" s="3" t="s">
        <v>48</v>
      </c>
      <c r="F124" s="3" t="s">
        <v>73</v>
      </c>
      <c r="G124" s="3">
        <v>864</v>
      </c>
      <c r="I124" s="3" t="s">
        <v>50</v>
      </c>
      <c r="J124" s="3" t="s">
        <v>92</v>
      </c>
      <c r="K124" s="3" t="s">
        <v>93</v>
      </c>
      <c r="N124" s="3" t="s">
        <v>94</v>
      </c>
      <c r="O124" s="3" t="s">
        <v>95</v>
      </c>
      <c r="P124" s="3" t="s">
        <v>96</v>
      </c>
      <c r="Q124" s="3">
        <v>2007</v>
      </c>
    </row>
    <row r="125" spans="1:17" x14ac:dyDescent="0.2">
      <c r="A125" s="21" t="s">
        <v>231</v>
      </c>
      <c r="B125" s="3" t="s">
        <v>232</v>
      </c>
      <c r="C125" s="3" t="s">
        <v>0</v>
      </c>
      <c r="D125" s="3" t="s">
        <v>47</v>
      </c>
      <c r="E125" s="3" t="s">
        <v>60</v>
      </c>
      <c r="F125" s="3" t="s">
        <v>61</v>
      </c>
      <c r="G125" s="3">
        <v>1.8</v>
      </c>
      <c r="I125" s="3" t="s">
        <v>50</v>
      </c>
      <c r="J125" s="3" t="s">
        <v>92</v>
      </c>
      <c r="K125" s="3" t="s">
        <v>93</v>
      </c>
      <c r="N125" s="3" t="s">
        <v>94</v>
      </c>
      <c r="O125" s="3" t="s">
        <v>95</v>
      </c>
      <c r="P125" s="3" t="s">
        <v>96</v>
      </c>
      <c r="Q125" s="3">
        <v>2007</v>
      </c>
    </row>
    <row r="126" spans="1:17" x14ac:dyDescent="0.2">
      <c r="A126" s="21" t="s">
        <v>233</v>
      </c>
      <c r="B126" s="3" t="s">
        <v>234</v>
      </c>
      <c r="C126" s="3" t="s">
        <v>0</v>
      </c>
      <c r="D126" s="3" t="s">
        <v>47</v>
      </c>
      <c r="E126" s="3" t="s">
        <v>60</v>
      </c>
      <c r="F126" s="3" t="s">
        <v>61</v>
      </c>
      <c r="G126" s="3">
        <v>3</v>
      </c>
      <c r="I126" s="3" t="s">
        <v>50</v>
      </c>
      <c r="J126" s="3" t="s">
        <v>136</v>
      </c>
    </row>
    <row r="127" spans="1:17" x14ac:dyDescent="0.2">
      <c r="A127" s="21" t="s">
        <v>235</v>
      </c>
      <c r="B127" s="3" t="s">
        <v>69</v>
      </c>
      <c r="C127" s="3" t="s">
        <v>0</v>
      </c>
      <c r="D127" s="3" t="s">
        <v>47</v>
      </c>
      <c r="E127" s="3" t="s">
        <v>60</v>
      </c>
      <c r="F127" s="3" t="s">
        <v>61</v>
      </c>
      <c r="G127" s="3">
        <v>1.32</v>
      </c>
      <c r="I127" s="3" t="s">
        <v>50</v>
      </c>
      <c r="J127" s="3" t="s">
        <v>85</v>
      </c>
      <c r="K127" s="3" t="s">
        <v>86</v>
      </c>
      <c r="N127" s="3" t="s">
        <v>87</v>
      </c>
      <c r="O127" s="3" t="s">
        <v>88</v>
      </c>
      <c r="P127" s="3" t="s">
        <v>89</v>
      </c>
      <c r="Q127" s="3">
        <v>2007</v>
      </c>
    </row>
    <row r="128" spans="1:17" x14ac:dyDescent="0.2">
      <c r="A128" s="21" t="s">
        <v>236</v>
      </c>
      <c r="C128" s="3" t="s">
        <v>0</v>
      </c>
      <c r="D128" s="3" t="s">
        <v>47</v>
      </c>
      <c r="E128" s="3" t="s">
        <v>48</v>
      </c>
      <c r="F128" s="3" t="s">
        <v>1</v>
      </c>
      <c r="G128" s="3">
        <v>633</v>
      </c>
      <c r="I128" s="3" t="s">
        <v>50</v>
      </c>
      <c r="J128" s="3" t="s">
        <v>162</v>
      </c>
    </row>
    <row r="129" spans="1:17" x14ac:dyDescent="0.2">
      <c r="A129" s="21" t="s">
        <v>237</v>
      </c>
      <c r="B129" s="3" t="s">
        <v>238</v>
      </c>
      <c r="C129" s="3" t="s">
        <v>0</v>
      </c>
      <c r="D129" s="3" t="s">
        <v>47</v>
      </c>
      <c r="E129" s="3" t="s">
        <v>48</v>
      </c>
      <c r="F129" s="3" t="s">
        <v>73</v>
      </c>
      <c r="G129" s="3">
        <v>864</v>
      </c>
      <c r="I129" s="3" t="s">
        <v>50</v>
      </c>
      <c r="Q129" s="3">
        <v>1983</v>
      </c>
    </row>
    <row r="130" spans="1:17" x14ac:dyDescent="0.2">
      <c r="A130" s="21" t="s">
        <v>239</v>
      </c>
      <c r="B130" s="3" t="s">
        <v>240</v>
      </c>
      <c r="C130" s="3" t="s">
        <v>0</v>
      </c>
      <c r="D130" s="3" t="s">
        <v>47</v>
      </c>
      <c r="E130" s="3" t="s">
        <v>60</v>
      </c>
      <c r="F130" s="3" t="s">
        <v>61</v>
      </c>
      <c r="G130" s="3">
        <v>0.4</v>
      </c>
      <c r="I130" s="3" t="s">
        <v>50</v>
      </c>
      <c r="J130" s="3" t="s">
        <v>92</v>
      </c>
      <c r="K130" s="3" t="s">
        <v>93</v>
      </c>
      <c r="N130" s="3" t="s">
        <v>94</v>
      </c>
      <c r="O130" s="3" t="s">
        <v>95</v>
      </c>
      <c r="P130" s="3" t="s">
        <v>96</v>
      </c>
      <c r="Q130" s="3">
        <v>2007</v>
      </c>
    </row>
    <row r="131" spans="1:17" x14ac:dyDescent="0.2">
      <c r="A131" s="21" t="s">
        <v>241</v>
      </c>
      <c r="B131" s="3" t="s">
        <v>242</v>
      </c>
      <c r="C131" s="3" t="s">
        <v>0</v>
      </c>
      <c r="D131" s="3" t="s">
        <v>47</v>
      </c>
      <c r="E131" s="3" t="s">
        <v>60</v>
      </c>
      <c r="F131" s="3" t="s">
        <v>61</v>
      </c>
      <c r="G131" s="3">
        <v>2.25</v>
      </c>
      <c r="I131" s="3" t="s">
        <v>50</v>
      </c>
      <c r="J131" s="3" t="s">
        <v>85</v>
      </c>
      <c r="K131" s="3" t="s">
        <v>86</v>
      </c>
      <c r="N131" s="3" t="s">
        <v>87</v>
      </c>
      <c r="O131" s="3" t="s">
        <v>88</v>
      </c>
      <c r="P131" s="3" t="s">
        <v>89</v>
      </c>
      <c r="Q131" s="3">
        <v>2007</v>
      </c>
    </row>
    <row r="132" spans="1:17" x14ac:dyDescent="0.2">
      <c r="A132" s="21" t="s">
        <v>243</v>
      </c>
      <c r="B132" s="3" t="s">
        <v>244</v>
      </c>
      <c r="C132" s="3" t="s">
        <v>0</v>
      </c>
      <c r="D132" s="3" t="s">
        <v>47</v>
      </c>
      <c r="E132" s="3" t="s">
        <v>60</v>
      </c>
      <c r="F132" s="3" t="s">
        <v>61</v>
      </c>
      <c r="G132" s="3">
        <v>3</v>
      </c>
      <c r="I132" s="3" t="s">
        <v>50</v>
      </c>
      <c r="J132" s="3" t="s">
        <v>164</v>
      </c>
    </row>
    <row r="133" spans="1:17" x14ac:dyDescent="0.2">
      <c r="A133" s="21" t="s">
        <v>245</v>
      </c>
      <c r="B133" s="3" t="s">
        <v>246</v>
      </c>
      <c r="C133" s="3" t="s">
        <v>0</v>
      </c>
      <c r="D133" s="3" t="s">
        <v>47</v>
      </c>
      <c r="E133" s="3" t="s">
        <v>48</v>
      </c>
      <c r="F133" s="3" t="s">
        <v>73</v>
      </c>
      <c r="G133" s="3">
        <v>270</v>
      </c>
      <c r="I133" s="3" t="s">
        <v>50</v>
      </c>
      <c r="J133" s="3" t="s">
        <v>92</v>
      </c>
      <c r="K133" s="3" t="s">
        <v>93</v>
      </c>
      <c r="N133" s="3" t="s">
        <v>94</v>
      </c>
      <c r="O133" s="3" t="s">
        <v>95</v>
      </c>
      <c r="P133" s="3" t="s">
        <v>96</v>
      </c>
      <c r="Q133" s="3">
        <v>2007</v>
      </c>
    </row>
    <row r="134" spans="1:17" x14ac:dyDescent="0.2">
      <c r="A134" s="21" t="s">
        <v>247</v>
      </c>
      <c r="B134" s="3" t="s">
        <v>246</v>
      </c>
      <c r="C134" s="3" t="s">
        <v>0</v>
      </c>
      <c r="D134" s="3" t="s">
        <v>47</v>
      </c>
      <c r="E134" s="3" t="s">
        <v>48</v>
      </c>
      <c r="F134" s="3" t="s">
        <v>73</v>
      </c>
      <c r="G134" s="3">
        <v>413</v>
      </c>
      <c r="I134" s="3" t="s">
        <v>50</v>
      </c>
      <c r="J134" s="3" t="s">
        <v>92</v>
      </c>
      <c r="K134" s="3" t="s">
        <v>93</v>
      </c>
      <c r="N134" s="3" t="s">
        <v>94</v>
      </c>
      <c r="O134" s="3" t="s">
        <v>95</v>
      </c>
      <c r="P134" s="3" t="s">
        <v>96</v>
      </c>
      <c r="Q134" s="3">
        <v>2007</v>
      </c>
    </row>
    <row r="135" spans="1:17" x14ac:dyDescent="0.2">
      <c r="A135" s="21" t="s">
        <v>248</v>
      </c>
      <c r="B135" s="3" t="s">
        <v>248</v>
      </c>
      <c r="C135" s="3" t="s">
        <v>0</v>
      </c>
      <c r="D135" s="3" t="s">
        <v>47</v>
      </c>
      <c r="E135" s="3" t="s">
        <v>60</v>
      </c>
      <c r="F135" s="3" t="s">
        <v>61</v>
      </c>
      <c r="G135" s="3">
        <v>1.35</v>
      </c>
      <c r="I135" s="3" t="s">
        <v>50</v>
      </c>
      <c r="J135" s="3" t="s">
        <v>85</v>
      </c>
      <c r="K135" s="3" t="s">
        <v>86</v>
      </c>
      <c r="N135" s="3" t="s">
        <v>87</v>
      </c>
      <c r="O135" s="3" t="s">
        <v>88</v>
      </c>
      <c r="P135" s="3" t="s">
        <v>89</v>
      </c>
      <c r="Q135" s="3">
        <v>2007</v>
      </c>
    </row>
    <row r="136" spans="1:17" x14ac:dyDescent="0.2">
      <c r="A136" s="21" t="s">
        <v>249</v>
      </c>
      <c r="C136" s="3" t="s">
        <v>0</v>
      </c>
      <c r="D136" s="3" t="s">
        <v>47</v>
      </c>
      <c r="E136" s="3" t="s">
        <v>48</v>
      </c>
      <c r="F136" s="3" t="s">
        <v>15</v>
      </c>
      <c r="G136" s="3">
        <v>413</v>
      </c>
      <c r="I136" s="3" t="s">
        <v>50</v>
      </c>
      <c r="J136" s="3" t="s">
        <v>164</v>
      </c>
    </row>
    <row r="137" spans="1:17" x14ac:dyDescent="0.2">
      <c r="A137" s="21" t="s">
        <v>250</v>
      </c>
      <c r="B137" s="3" t="s">
        <v>251</v>
      </c>
      <c r="C137" s="3" t="s">
        <v>0</v>
      </c>
      <c r="D137" s="3" t="s">
        <v>47</v>
      </c>
      <c r="E137" s="3" t="s">
        <v>60</v>
      </c>
      <c r="F137" s="3" t="s">
        <v>61</v>
      </c>
      <c r="G137" s="3">
        <v>1.2</v>
      </c>
      <c r="I137" s="3" t="s">
        <v>50</v>
      </c>
      <c r="J137" s="3" t="s">
        <v>162</v>
      </c>
      <c r="Q137" s="3">
        <v>1971</v>
      </c>
    </row>
    <row r="138" spans="1:17" x14ac:dyDescent="0.2">
      <c r="A138" s="21" t="s">
        <v>252</v>
      </c>
      <c r="B138" s="3" t="s">
        <v>253</v>
      </c>
      <c r="C138" s="3" t="s">
        <v>0</v>
      </c>
      <c r="D138" s="3" t="s">
        <v>47</v>
      </c>
      <c r="E138" s="3" t="s">
        <v>60</v>
      </c>
      <c r="F138" s="3" t="s">
        <v>61</v>
      </c>
      <c r="G138" s="3">
        <v>2.25</v>
      </c>
      <c r="I138" s="3" t="s">
        <v>50</v>
      </c>
      <c r="J138" s="3" t="s">
        <v>92</v>
      </c>
      <c r="K138" s="3" t="s">
        <v>93</v>
      </c>
      <c r="N138" s="3" t="s">
        <v>94</v>
      </c>
      <c r="O138" s="3" t="s">
        <v>95</v>
      </c>
      <c r="P138" s="3" t="s">
        <v>96</v>
      </c>
      <c r="Q138" s="3">
        <v>2007</v>
      </c>
    </row>
    <row r="139" spans="1:17" x14ac:dyDescent="0.2">
      <c r="A139" s="21" t="s">
        <v>254</v>
      </c>
      <c r="B139" s="3" t="s">
        <v>255</v>
      </c>
      <c r="C139" s="3" t="s">
        <v>0</v>
      </c>
      <c r="D139" s="3" t="s">
        <v>47</v>
      </c>
      <c r="E139" s="3" t="s">
        <v>147</v>
      </c>
      <c r="F139" s="3" t="s">
        <v>148</v>
      </c>
      <c r="G139" s="3" t="s">
        <v>256</v>
      </c>
      <c r="I139" s="3" t="s">
        <v>50</v>
      </c>
      <c r="J139" s="3" t="s">
        <v>92</v>
      </c>
      <c r="K139" s="3" t="s">
        <v>93</v>
      </c>
      <c r="N139" s="3" t="s">
        <v>94</v>
      </c>
      <c r="O139" s="3" t="s">
        <v>95</v>
      </c>
      <c r="P139" s="3" t="s">
        <v>96</v>
      </c>
      <c r="Q139" s="3">
        <v>2007</v>
      </c>
    </row>
    <row r="140" spans="1:17" x14ac:dyDescent="0.2">
      <c r="A140" s="21" t="s">
        <v>257</v>
      </c>
      <c r="C140" s="3" t="s">
        <v>0</v>
      </c>
      <c r="D140" s="3" t="s">
        <v>47</v>
      </c>
      <c r="E140" s="3" t="s">
        <v>48</v>
      </c>
      <c r="F140" s="3" t="s">
        <v>258</v>
      </c>
      <c r="G140" s="3">
        <v>650</v>
      </c>
      <c r="I140" s="3" t="s">
        <v>50</v>
      </c>
      <c r="J140" s="3" t="s">
        <v>85</v>
      </c>
      <c r="K140" s="3" t="s">
        <v>86</v>
      </c>
      <c r="N140" s="3" t="s">
        <v>87</v>
      </c>
      <c r="O140" s="3" t="s">
        <v>88</v>
      </c>
      <c r="P140" s="3" t="s">
        <v>89</v>
      </c>
      <c r="Q140" s="3">
        <v>2007</v>
      </c>
    </row>
    <row r="141" spans="1:17" x14ac:dyDescent="0.2">
      <c r="A141" s="21" t="s">
        <v>259</v>
      </c>
      <c r="C141" s="3" t="s">
        <v>0</v>
      </c>
      <c r="D141" s="3" t="s">
        <v>47</v>
      </c>
      <c r="E141" s="3" t="s">
        <v>48</v>
      </c>
      <c r="F141" s="3" t="s">
        <v>1</v>
      </c>
      <c r="G141" s="3">
        <v>131</v>
      </c>
      <c r="I141" s="3" t="s">
        <v>50</v>
      </c>
      <c r="J141" s="3" t="s">
        <v>127</v>
      </c>
      <c r="Q141" s="3">
        <v>1966</v>
      </c>
    </row>
    <row r="142" spans="1:17" x14ac:dyDescent="0.2">
      <c r="A142" s="21" t="s">
        <v>260</v>
      </c>
      <c r="C142" s="3" t="s">
        <v>0</v>
      </c>
      <c r="D142" s="3" t="s">
        <v>47</v>
      </c>
      <c r="E142" s="3" t="s">
        <v>48</v>
      </c>
      <c r="F142" s="3" t="s">
        <v>176</v>
      </c>
      <c r="G142" s="3">
        <v>166</v>
      </c>
      <c r="I142" s="3" t="s">
        <v>50</v>
      </c>
      <c r="J142" s="3" t="s">
        <v>136</v>
      </c>
      <c r="Q142" s="3">
        <v>1984</v>
      </c>
    </row>
    <row r="143" spans="1:17" x14ac:dyDescent="0.2">
      <c r="A143" s="21" t="s">
        <v>261</v>
      </c>
      <c r="B143" s="3" t="s">
        <v>261</v>
      </c>
      <c r="C143" s="3" t="s">
        <v>0</v>
      </c>
      <c r="D143" s="3" t="s">
        <v>47</v>
      </c>
      <c r="E143" s="3" t="s">
        <v>60</v>
      </c>
      <c r="F143" s="3" t="s">
        <v>61</v>
      </c>
      <c r="G143" s="3">
        <v>1.35</v>
      </c>
      <c r="I143" s="3" t="s">
        <v>50</v>
      </c>
      <c r="J143" s="3" t="s">
        <v>92</v>
      </c>
      <c r="K143" s="3" t="s">
        <v>93</v>
      </c>
      <c r="N143" s="3" t="s">
        <v>94</v>
      </c>
      <c r="O143" s="3" t="s">
        <v>95</v>
      </c>
      <c r="P143" s="3" t="s">
        <v>96</v>
      </c>
      <c r="Q143" s="3">
        <v>2007</v>
      </c>
    </row>
    <row r="144" spans="1:17" x14ac:dyDescent="0.2">
      <c r="A144" s="21" t="s">
        <v>234</v>
      </c>
      <c r="B144" s="3" t="s">
        <v>262</v>
      </c>
      <c r="C144" s="3" t="s">
        <v>0</v>
      </c>
      <c r="D144" s="3" t="s">
        <v>47</v>
      </c>
      <c r="E144" s="3" t="s">
        <v>60</v>
      </c>
      <c r="F144" s="3" t="s">
        <v>61</v>
      </c>
      <c r="G144" s="3">
        <v>0.9</v>
      </c>
      <c r="I144" s="3" t="s">
        <v>50</v>
      </c>
      <c r="Q144" s="3">
        <v>1970</v>
      </c>
    </row>
    <row r="145" spans="1:17" x14ac:dyDescent="0.2">
      <c r="A145" s="21" t="s">
        <v>263</v>
      </c>
      <c r="B145" s="3" t="s">
        <v>264</v>
      </c>
      <c r="C145" s="3" t="s">
        <v>0</v>
      </c>
      <c r="D145" s="3" t="s">
        <v>47</v>
      </c>
      <c r="E145" s="3" t="s">
        <v>60</v>
      </c>
      <c r="F145" s="3" t="s">
        <v>61</v>
      </c>
      <c r="G145" s="3">
        <v>18.75</v>
      </c>
      <c r="I145" s="3" t="s">
        <v>50</v>
      </c>
      <c r="J145" s="3" t="s">
        <v>92</v>
      </c>
      <c r="K145" s="3" t="s">
        <v>93</v>
      </c>
      <c r="N145" s="3" t="s">
        <v>94</v>
      </c>
      <c r="O145" s="3" t="s">
        <v>95</v>
      </c>
      <c r="P145" s="3" t="s">
        <v>96</v>
      </c>
      <c r="Q145" s="3">
        <v>2007</v>
      </c>
    </row>
    <row r="146" spans="1:17" x14ac:dyDescent="0.2">
      <c r="A146" s="21" t="s">
        <v>265</v>
      </c>
      <c r="B146" s="3" t="s">
        <v>266</v>
      </c>
      <c r="C146" s="3" t="s">
        <v>0</v>
      </c>
      <c r="D146" s="3" t="s">
        <v>47</v>
      </c>
      <c r="E146" s="3" t="s">
        <v>60</v>
      </c>
      <c r="F146" s="3" t="s">
        <v>61</v>
      </c>
      <c r="G146" s="3">
        <v>1</v>
      </c>
      <c r="I146" s="3" t="s">
        <v>50</v>
      </c>
      <c r="J146" s="3" t="s">
        <v>92</v>
      </c>
      <c r="K146" s="3" t="s">
        <v>93</v>
      </c>
      <c r="N146" s="3" t="s">
        <v>94</v>
      </c>
      <c r="O146" s="3" t="s">
        <v>95</v>
      </c>
      <c r="P146" s="3" t="s">
        <v>96</v>
      </c>
      <c r="Q146" s="3">
        <v>2007</v>
      </c>
    </row>
    <row r="147" spans="1:17" x14ac:dyDescent="0.2">
      <c r="A147" s="21" t="s">
        <v>267</v>
      </c>
      <c r="B147" s="3" t="s">
        <v>268</v>
      </c>
      <c r="C147" s="3" t="s">
        <v>0</v>
      </c>
      <c r="D147" s="3" t="s">
        <v>47</v>
      </c>
      <c r="E147" s="3" t="s">
        <v>60</v>
      </c>
      <c r="F147" s="3" t="s">
        <v>61</v>
      </c>
      <c r="G147" s="3">
        <v>1.5</v>
      </c>
      <c r="I147" s="3" t="s">
        <v>50</v>
      </c>
      <c r="J147" s="3" t="s">
        <v>162</v>
      </c>
    </row>
    <row r="148" spans="1:17" x14ac:dyDescent="0.2">
      <c r="A148" s="21" t="s">
        <v>269</v>
      </c>
      <c r="B148" s="3" t="s">
        <v>269</v>
      </c>
      <c r="C148" s="3" t="s">
        <v>0</v>
      </c>
      <c r="D148" s="3" t="s">
        <v>47</v>
      </c>
      <c r="E148" s="3" t="s">
        <v>60</v>
      </c>
      <c r="F148" s="3" t="s">
        <v>61</v>
      </c>
      <c r="G148" s="3">
        <v>1.6</v>
      </c>
      <c r="I148" s="3" t="s">
        <v>50</v>
      </c>
      <c r="J148" s="3" t="s">
        <v>164</v>
      </c>
    </row>
    <row r="149" spans="1:17" x14ac:dyDescent="0.2">
      <c r="A149" s="21" t="s">
        <v>270</v>
      </c>
      <c r="B149" s="3" t="s">
        <v>270</v>
      </c>
      <c r="C149" s="3" t="s">
        <v>0</v>
      </c>
      <c r="D149" s="3" t="s">
        <v>47</v>
      </c>
      <c r="E149" s="3" t="s">
        <v>60</v>
      </c>
      <c r="F149" s="3" t="s">
        <v>61</v>
      </c>
      <c r="G149" s="3">
        <v>0.9</v>
      </c>
      <c r="I149" s="3" t="s">
        <v>50</v>
      </c>
      <c r="J149" s="3" t="s">
        <v>184</v>
      </c>
    </row>
    <row r="150" spans="1:17" x14ac:dyDescent="0.2">
      <c r="A150" s="21" t="s">
        <v>271</v>
      </c>
      <c r="B150" s="3" t="s">
        <v>272</v>
      </c>
      <c r="C150" s="3" t="s">
        <v>0</v>
      </c>
      <c r="D150" s="3" t="s">
        <v>47</v>
      </c>
      <c r="E150" s="3" t="s">
        <v>60</v>
      </c>
      <c r="F150" s="3" t="s">
        <v>61</v>
      </c>
      <c r="G150" s="3">
        <v>1.8</v>
      </c>
      <c r="I150" s="3" t="s">
        <v>50</v>
      </c>
      <c r="J150" s="3" t="s">
        <v>273</v>
      </c>
    </row>
    <row r="151" spans="1:17" x14ac:dyDescent="0.2">
      <c r="A151" s="21" t="s">
        <v>274</v>
      </c>
      <c r="B151" s="3" t="s">
        <v>275</v>
      </c>
      <c r="C151" s="3" t="s">
        <v>0</v>
      </c>
      <c r="D151" s="3" t="s">
        <v>47</v>
      </c>
      <c r="E151" s="3" t="s">
        <v>60</v>
      </c>
      <c r="F151" s="3" t="s">
        <v>61</v>
      </c>
      <c r="G151" s="3">
        <v>1.5</v>
      </c>
      <c r="I151" s="3" t="s">
        <v>50</v>
      </c>
      <c r="J151" s="3" t="s">
        <v>92</v>
      </c>
      <c r="K151" s="3" t="s">
        <v>93</v>
      </c>
      <c r="N151" s="3" t="s">
        <v>94</v>
      </c>
      <c r="O151" s="3" t="s">
        <v>95</v>
      </c>
      <c r="P151" s="3" t="s">
        <v>96</v>
      </c>
      <c r="Q151" s="3">
        <v>2007</v>
      </c>
    </row>
    <row r="152" spans="1:17" x14ac:dyDescent="0.2">
      <c r="A152" s="21" t="s">
        <v>276</v>
      </c>
      <c r="B152" s="3" t="s">
        <v>277</v>
      </c>
      <c r="C152" s="3" t="s">
        <v>0</v>
      </c>
      <c r="D152" s="3" t="s">
        <v>47</v>
      </c>
      <c r="E152" s="3" t="s">
        <v>60</v>
      </c>
      <c r="F152" s="3" t="s">
        <v>61</v>
      </c>
      <c r="G152" s="3">
        <v>3.3</v>
      </c>
      <c r="I152" s="3" t="s">
        <v>50</v>
      </c>
      <c r="J152" s="3" t="s">
        <v>92</v>
      </c>
      <c r="K152" s="3" t="s">
        <v>93</v>
      </c>
      <c r="N152" s="3" t="s">
        <v>94</v>
      </c>
      <c r="O152" s="3" t="s">
        <v>95</v>
      </c>
      <c r="P152" s="3" t="s">
        <v>96</v>
      </c>
      <c r="Q152" s="3">
        <v>2007</v>
      </c>
    </row>
    <row r="153" spans="1:17" x14ac:dyDescent="0.2">
      <c r="A153" s="21" t="s">
        <v>278</v>
      </c>
      <c r="B153" s="3" t="s">
        <v>279</v>
      </c>
      <c r="C153" s="3" t="s">
        <v>0</v>
      </c>
      <c r="D153" s="3" t="s">
        <v>47</v>
      </c>
      <c r="E153" s="3" t="s">
        <v>60</v>
      </c>
      <c r="F153" s="3" t="s">
        <v>61</v>
      </c>
      <c r="G153" s="3">
        <v>5</v>
      </c>
      <c r="I153" s="3" t="s">
        <v>50</v>
      </c>
      <c r="J153" s="3" t="s">
        <v>92</v>
      </c>
      <c r="K153" s="3" t="s">
        <v>93</v>
      </c>
      <c r="N153" s="3" t="s">
        <v>94</v>
      </c>
      <c r="O153" s="3" t="s">
        <v>95</v>
      </c>
      <c r="P153" s="3" t="s">
        <v>96</v>
      </c>
      <c r="Q153" s="3">
        <v>2007</v>
      </c>
    </row>
    <row r="154" spans="1:17" x14ac:dyDescent="0.2">
      <c r="A154" s="21" t="s">
        <v>280</v>
      </c>
      <c r="B154" s="3" t="s">
        <v>281</v>
      </c>
      <c r="C154" s="3" t="s">
        <v>0</v>
      </c>
      <c r="D154" s="3" t="s">
        <v>47</v>
      </c>
      <c r="E154" s="3" t="s">
        <v>60</v>
      </c>
      <c r="F154" s="3" t="s">
        <v>61</v>
      </c>
      <c r="G154" s="3">
        <v>1.35</v>
      </c>
      <c r="I154" s="3" t="s">
        <v>50</v>
      </c>
      <c r="J154" s="3" t="s">
        <v>92</v>
      </c>
      <c r="K154" s="3" t="s">
        <v>93</v>
      </c>
      <c r="N154" s="3" t="s">
        <v>94</v>
      </c>
      <c r="O154" s="3" t="s">
        <v>95</v>
      </c>
      <c r="P154" s="3" t="s">
        <v>96</v>
      </c>
      <c r="Q154" s="3">
        <v>2007</v>
      </c>
    </row>
    <row r="155" spans="1:17" x14ac:dyDescent="0.2">
      <c r="A155" s="21" t="s">
        <v>282</v>
      </c>
      <c r="B155" s="3" t="s">
        <v>283</v>
      </c>
      <c r="C155" s="3" t="s">
        <v>0</v>
      </c>
      <c r="D155" s="3" t="s">
        <v>47</v>
      </c>
      <c r="E155" s="3" t="s">
        <v>60</v>
      </c>
      <c r="F155" s="3" t="s">
        <v>61</v>
      </c>
      <c r="G155" s="3">
        <v>1.5</v>
      </c>
      <c r="I155" s="3" t="s">
        <v>50</v>
      </c>
      <c r="J155" s="3" t="s">
        <v>92</v>
      </c>
      <c r="K155" s="3" t="s">
        <v>93</v>
      </c>
      <c r="N155" s="3" t="s">
        <v>94</v>
      </c>
      <c r="O155" s="3" t="s">
        <v>95</v>
      </c>
      <c r="P155" s="3" t="s">
        <v>96</v>
      </c>
      <c r="Q155" s="3">
        <v>2007</v>
      </c>
    </row>
    <row r="156" spans="1:17" x14ac:dyDescent="0.2">
      <c r="A156" s="21" t="s">
        <v>284</v>
      </c>
      <c r="B156" s="3" t="s">
        <v>284</v>
      </c>
      <c r="C156" s="3" t="s">
        <v>0</v>
      </c>
      <c r="D156" s="3" t="s">
        <v>47</v>
      </c>
      <c r="E156" s="3" t="s">
        <v>60</v>
      </c>
      <c r="F156" s="3" t="s">
        <v>61</v>
      </c>
      <c r="G156" s="3">
        <v>1.5</v>
      </c>
      <c r="I156" s="3" t="s">
        <v>50</v>
      </c>
      <c r="J156" s="3" t="s">
        <v>92</v>
      </c>
      <c r="K156" s="3" t="s">
        <v>93</v>
      </c>
      <c r="N156" s="3" t="s">
        <v>94</v>
      </c>
      <c r="O156" s="3" t="s">
        <v>95</v>
      </c>
      <c r="P156" s="3" t="s">
        <v>96</v>
      </c>
      <c r="Q156" s="3">
        <v>2007</v>
      </c>
    </row>
    <row r="157" spans="1:17" x14ac:dyDescent="0.2">
      <c r="A157" s="21" t="s">
        <v>285</v>
      </c>
      <c r="B157" s="3" t="s">
        <v>286</v>
      </c>
      <c r="C157" s="3" t="s">
        <v>0</v>
      </c>
      <c r="D157" s="3" t="s">
        <v>47</v>
      </c>
      <c r="E157" s="3" t="s">
        <v>60</v>
      </c>
      <c r="F157" s="3" t="s">
        <v>61</v>
      </c>
      <c r="G157" s="3">
        <v>1.5</v>
      </c>
      <c r="I157" s="3" t="s">
        <v>50</v>
      </c>
      <c r="J157" s="3" t="s">
        <v>92</v>
      </c>
      <c r="K157" s="3" t="s">
        <v>93</v>
      </c>
      <c r="N157" s="3" t="s">
        <v>94</v>
      </c>
      <c r="O157" s="3" t="s">
        <v>95</v>
      </c>
      <c r="P157" s="3" t="s">
        <v>96</v>
      </c>
      <c r="Q157" s="3">
        <v>2007</v>
      </c>
    </row>
    <row r="158" spans="1:17" x14ac:dyDescent="0.2">
      <c r="A158" s="21" t="s">
        <v>287</v>
      </c>
      <c r="B158" s="3" t="s">
        <v>288</v>
      </c>
      <c r="C158" s="3" t="s">
        <v>0</v>
      </c>
      <c r="D158" s="3" t="s">
        <v>47</v>
      </c>
      <c r="E158" s="3" t="s">
        <v>60</v>
      </c>
      <c r="F158" s="3" t="s">
        <v>61</v>
      </c>
      <c r="G158" s="3">
        <v>6.9249999999999998</v>
      </c>
      <c r="I158" s="3" t="s">
        <v>50</v>
      </c>
      <c r="J158" s="3" t="s">
        <v>92</v>
      </c>
      <c r="K158" s="3" t="s">
        <v>93</v>
      </c>
      <c r="N158" s="3" t="s">
        <v>94</v>
      </c>
      <c r="O158" s="3" t="s">
        <v>95</v>
      </c>
      <c r="P158" s="3" t="s">
        <v>96</v>
      </c>
      <c r="Q158" s="3">
        <v>2007</v>
      </c>
    </row>
    <row r="159" spans="1:17" x14ac:dyDescent="0.2">
      <c r="A159" s="21" t="s">
        <v>289</v>
      </c>
      <c r="B159" s="3" t="s">
        <v>290</v>
      </c>
      <c r="C159" s="3" t="s">
        <v>0</v>
      </c>
      <c r="D159" s="3" t="s">
        <v>47</v>
      </c>
      <c r="E159" s="3" t="s">
        <v>60</v>
      </c>
      <c r="F159" s="3" t="s">
        <v>61</v>
      </c>
      <c r="G159" s="3">
        <v>1.8</v>
      </c>
      <c r="I159" s="3" t="s">
        <v>50</v>
      </c>
      <c r="J159" s="3" t="s">
        <v>92</v>
      </c>
      <c r="K159" s="3" t="s">
        <v>93</v>
      </c>
      <c r="N159" s="3" t="s">
        <v>94</v>
      </c>
      <c r="O159" s="3" t="s">
        <v>95</v>
      </c>
      <c r="P159" s="3" t="s">
        <v>96</v>
      </c>
      <c r="Q159" s="3">
        <v>2007</v>
      </c>
    </row>
    <row r="160" spans="1:17" x14ac:dyDescent="0.2">
      <c r="A160" s="21" t="s">
        <v>291</v>
      </c>
      <c r="B160" s="3" t="s">
        <v>286</v>
      </c>
      <c r="C160" s="3" t="s">
        <v>0</v>
      </c>
      <c r="D160" s="3" t="s">
        <v>47</v>
      </c>
      <c r="E160" s="3" t="s">
        <v>48</v>
      </c>
      <c r="F160" s="3" t="s">
        <v>1</v>
      </c>
      <c r="G160" s="3">
        <v>730</v>
      </c>
      <c r="I160" s="3" t="s">
        <v>50</v>
      </c>
      <c r="J160" s="3" t="s">
        <v>92</v>
      </c>
      <c r="K160" s="3" t="s">
        <v>93</v>
      </c>
      <c r="N160" s="3" t="s">
        <v>94</v>
      </c>
      <c r="O160" s="3" t="s">
        <v>95</v>
      </c>
      <c r="P160" s="3" t="s">
        <v>96</v>
      </c>
      <c r="Q160" s="3">
        <v>2007</v>
      </c>
    </row>
    <row r="161" spans="1:17" x14ac:dyDescent="0.2">
      <c r="A161" s="21" t="s">
        <v>292</v>
      </c>
      <c r="B161" s="3" t="s">
        <v>293</v>
      </c>
      <c r="C161" s="3" t="s">
        <v>0</v>
      </c>
      <c r="D161" s="3" t="s">
        <v>47</v>
      </c>
      <c r="E161" s="3" t="s">
        <v>60</v>
      </c>
      <c r="F161" s="3" t="s">
        <v>294</v>
      </c>
      <c r="G161" s="3">
        <v>4.95</v>
      </c>
      <c r="I161" s="3" t="s">
        <v>50</v>
      </c>
      <c r="J161" s="3" t="s">
        <v>295</v>
      </c>
      <c r="Q161" s="3">
        <v>2007</v>
      </c>
    </row>
    <row r="162" spans="1:17" x14ac:dyDescent="0.2">
      <c r="A162" s="21" t="s">
        <v>296</v>
      </c>
      <c r="B162" s="3" t="s">
        <v>297</v>
      </c>
      <c r="C162" s="3" t="s">
        <v>0</v>
      </c>
      <c r="D162" s="3" t="s">
        <v>47</v>
      </c>
      <c r="E162" s="3" t="s">
        <v>60</v>
      </c>
      <c r="F162" s="3" t="s">
        <v>61</v>
      </c>
      <c r="G162" s="3">
        <v>1.65</v>
      </c>
      <c r="I162" s="3" t="s">
        <v>50</v>
      </c>
      <c r="J162" s="3" t="s">
        <v>92</v>
      </c>
      <c r="K162" s="3" t="s">
        <v>93</v>
      </c>
      <c r="N162" s="3" t="s">
        <v>94</v>
      </c>
      <c r="O162" s="3" t="s">
        <v>95</v>
      </c>
      <c r="P162" s="3" t="s">
        <v>96</v>
      </c>
      <c r="Q162" s="3">
        <v>2007</v>
      </c>
    </row>
    <row r="163" spans="1:17" x14ac:dyDescent="0.2">
      <c r="A163" s="21" t="s">
        <v>298</v>
      </c>
      <c r="B163" s="3" t="s">
        <v>299</v>
      </c>
      <c r="C163" s="3" t="s">
        <v>0</v>
      </c>
      <c r="D163" s="3" t="s">
        <v>47</v>
      </c>
      <c r="E163" s="3" t="s">
        <v>60</v>
      </c>
      <c r="F163" s="3" t="s">
        <v>61</v>
      </c>
      <c r="G163" s="3">
        <v>0.4</v>
      </c>
      <c r="I163" s="3" t="s">
        <v>50</v>
      </c>
      <c r="J163" s="3" t="s">
        <v>92</v>
      </c>
      <c r="K163" s="3" t="s">
        <v>93</v>
      </c>
      <c r="N163" s="3" t="s">
        <v>94</v>
      </c>
      <c r="O163" s="3" t="s">
        <v>95</v>
      </c>
      <c r="P163" s="3" t="s">
        <v>96</v>
      </c>
      <c r="Q163" s="3">
        <v>2007</v>
      </c>
    </row>
    <row r="164" spans="1:17" x14ac:dyDescent="0.2">
      <c r="A164" s="21" t="s">
        <v>300</v>
      </c>
      <c r="B164" s="3" t="s">
        <v>301</v>
      </c>
      <c r="C164" s="3" t="s">
        <v>0</v>
      </c>
      <c r="D164" s="3" t="s">
        <v>47</v>
      </c>
      <c r="E164" s="3" t="s">
        <v>60</v>
      </c>
      <c r="F164" s="3" t="s">
        <v>61</v>
      </c>
      <c r="G164" s="3">
        <v>0.6</v>
      </c>
      <c r="I164" s="3" t="s">
        <v>50</v>
      </c>
      <c r="J164" s="3" t="s">
        <v>92</v>
      </c>
      <c r="K164" s="3" t="s">
        <v>93</v>
      </c>
      <c r="N164" s="3" t="s">
        <v>94</v>
      </c>
      <c r="O164" s="3" t="s">
        <v>95</v>
      </c>
      <c r="P164" s="3" t="s">
        <v>96</v>
      </c>
      <c r="Q164" s="3">
        <v>2007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35C784137004B9CDB655261C02A4D" ma:contentTypeVersion="8" ma:contentTypeDescription="Create a new document." ma:contentTypeScope="" ma:versionID="fb132eea4f4ae91d5ebced5ae4538997">
  <xsd:schema xmlns:xsd="http://www.w3.org/2001/XMLSchema" xmlns:xs="http://www.w3.org/2001/XMLSchema" xmlns:p="http://schemas.microsoft.com/office/2006/metadata/properties" xmlns:ns2="22636d2d-397d-442e-b573-fadb49ee83a9" xmlns:ns3="1fccff75-256a-4fb7-afc9-54ca8790c96f" targetNamespace="http://schemas.microsoft.com/office/2006/metadata/properties" ma:root="true" ma:fieldsID="6b417f5a07146b5b5a4428cb32482211" ns2:_="" ns3:_="">
    <xsd:import namespace="22636d2d-397d-442e-b573-fadb49ee83a9"/>
    <xsd:import namespace="1fccff75-256a-4fb7-afc9-54ca8790c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36d2d-397d-442e-b573-fadb49ee8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cff75-256a-4fb7-afc9-54ca8790c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3562F9-B2CD-45B8-821B-B547AA916A91}"/>
</file>

<file path=customXml/itemProps2.xml><?xml version="1.0" encoding="utf-8"?>
<ds:datastoreItem xmlns:ds="http://schemas.openxmlformats.org/officeDocument/2006/customXml" ds:itemID="{855C37CF-98D4-4AB2-9F85-CBBAD68F31CF}"/>
</file>

<file path=customXml/itemProps3.xml><?xml version="1.0" encoding="utf-8"?>
<ds:datastoreItem xmlns:ds="http://schemas.openxmlformats.org/officeDocument/2006/customXml" ds:itemID="{737AA691-4662-4D67-8ECC-FB1F5BA6D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Denmark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Edgar</cp:lastModifiedBy>
  <dcterms:created xsi:type="dcterms:W3CDTF">2012-04-05T13:17:04Z</dcterms:created>
  <dcterms:modified xsi:type="dcterms:W3CDTF">2019-05-03T18:19:47Z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0x010100D0435C784137004B9CDB655261C02A4D</vt:lpwstr>
  </property>
</Properties>
</file>